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autoCompressPictures="0"/>
  <bookViews>
    <workbookView xWindow="0" yWindow="0" windowWidth="28800" windowHeight="16520" activeTab="2"/>
  </bookViews>
  <sheets>
    <sheet name="Info" sheetId="14" r:id="rId1"/>
    <sheet name="1.Input" sheetId="3" r:id="rId2"/>
    <sheet name="2.Input Questionari" sheetId="1" r:id="rId3"/>
    <sheet name="3.Campione" sheetId="8" r:id="rId4"/>
    <sheet name="4.Uomini" sheetId="9" r:id="rId5"/>
    <sheet name="5.Donne" sheetId="12" r:id="rId6"/>
    <sheet name="6.Grafici domande" sheetId="13" r:id="rId7"/>
  </sheets>
  <definedNames>
    <definedName name="_xlnm._FilterDatabase" localSheetId="2" hidden="1">'2.Input Questionari'!$B$1:$AO$1003</definedName>
    <definedName name="ColA1">'2.Input Questionari'!$B$2:$B$1002</definedName>
    <definedName name="ColA10">'2.Input Questionari'!$K$2:$K$1002</definedName>
    <definedName name="ColA11">'2.Input Questionari'!$L$2:$L$1002</definedName>
    <definedName name="ColA12">'2.Input Questionari'!$M$2:$M$1002</definedName>
    <definedName name="ColA13">'2.Input Questionari'!$N$2:$N$1002</definedName>
    <definedName name="ColA14">'2.Input Questionari'!$O$2:$O$1002</definedName>
    <definedName name="ColA15">'2.Input Questionari'!$P$2:$P$1002</definedName>
    <definedName name="ColA16">'2.Input Questionari'!$Q$2:$Q$1002</definedName>
    <definedName name="ColA17">'2.Input Questionari'!$R$2:$R$1002</definedName>
    <definedName name="ColA18">'2.Input Questionari'!$S$2:$S$1002</definedName>
    <definedName name="ColA19">'2.Input Questionari'!$T$2:$T$1002</definedName>
    <definedName name="ColA2">'2.Input Questionari'!$C$2:$C$1002</definedName>
    <definedName name="ColA20">'2.Input Questionari'!$U$2:$U$1002</definedName>
    <definedName name="ColA21">'2.Input Questionari'!$V$2:$V$1002</definedName>
    <definedName name="ColA22">'2.Input Questionari'!$W$2:$W$1002</definedName>
    <definedName name="ColA23">'2.Input Questionari'!$X$2:$X$1002</definedName>
    <definedName name="ColA24">'2.Input Questionari'!$Y$2:$Y$1002</definedName>
    <definedName name="ColA25">'2.Input Questionari'!$Z$2:$Z$1002</definedName>
    <definedName name="ColA26">'2.Input Questionari'!$AA$2:$AA$1002</definedName>
    <definedName name="ColA27">'2.Input Questionari'!$AB$2:$AB$1002</definedName>
    <definedName name="ColA28">'2.Input Questionari'!$AC$2:$AC$1002</definedName>
    <definedName name="ColA29">'2.Input Questionari'!$AD$2:$AD$1002</definedName>
    <definedName name="ColA3">'2.Input Questionari'!$D$2:$D$1002</definedName>
    <definedName name="ColA30">'2.Input Questionari'!$AE$2:$AE$1002</definedName>
    <definedName name="ColA31">'2.Input Questionari'!$AF$2:$AF$1002</definedName>
    <definedName name="ColA32">'2.Input Questionari'!$AG$2:$AG$1002</definedName>
    <definedName name="ColA33">'2.Input Questionari'!$AH$2:$AH$1002</definedName>
    <definedName name="ColA34">'2.Input Questionari'!$AI$2:$AI$1002</definedName>
    <definedName name="ColA35">'2.Input Questionari'!$AJ$2:$AJ$1002</definedName>
    <definedName name="ColA36">'2.Input Questionari'!$AK$2:$AK$1002</definedName>
    <definedName name="ColA37">'2.Input Questionari'!$AL$2:$AL$1002</definedName>
    <definedName name="ColA4">'2.Input Questionari'!$E$2:$E$1002</definedName>
    <definedName name="ColA5">'2.Input Questionari'!$F$2:$F$1002</definedName>
    <definedName name="ColA6">'2.Input Questionari'!$G$2:$G$1002</definedName>
    <definedName name="ColA7">'2.Input Questionari'!$H$2:$H$1002</definedName>
    <definedName name="ColA8">'2.Input Questionari'!$I$2:$I$1002</definedName>
    <definedName name="ColA9">'2.Input Questionari'!$J$2:$J$1002</definedName>
    <definedName name="Colanni">'2.Input Questionari'!$AN$2:$AN$1002</definedName>
    <definedName name="Colprof">'2.Input Questionari'!$AO$2:$AO$1002</definedName>
    <definedName name="Cols">'2.Input Questionari'!$AM$2:$AM$1002</definedName>
    <definedName name="Tab">'2.Input Questionari'!$A$1:$AO$1002</definedName>
  </definedNames>
  <calcPr calcId="140001" iterate="1" iterateCount="10000" concurrentCalc="0"/>
  <pivotCaches>
    <pivotCache cacheId="10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8" i="13" l="1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N1006" i="1"/>
  <c r="C1003" i="1"/>
  <c r="C6" i="13"/>
  <c r="D1003" i="1"/>
  <c r="D6" i="13"/>
  <c r="E1003" i="1"/>
  <c r="E6" i="13"/>
  <c r="F1003" i="1"/>
  <c r="F6" i="13"/>
  <c r="G1003" i="1"/>
  <c r="G6" i="13"/>
  <c r="H1003" i="1"/>
  <c r="H6" i="13"/>
  <c r="I1003" i="1"/>
  <c r="I6" i="13"/>
  <c r="J1003" i="1"/>
  <c r="J6" i="13"/>
  <c r="K1003" i="1"/>
  <c r="K6" i="13"/>
  <c r="L1003" i="1"/>
  <c r="L6" i="13"/>
  <c r="M1003" i="1"/>
  <c r="M6" i="13"/>
  <c r="N1003" i="1"/>
  <c r="N6" i="13"/>
  <c r="O1003" i="1"/>
  <c r="O6" i="13"/>
  <c r="P1003" i="1"/>
  <c r="P6" i="13"/>
  <c r="Q1003" i="1"/>
  <c r="Q6" i="13"/>
  <c r="R1003" i="1"/>
  <c r="R6" i="13"/>
  <c r="S1003" i="1"/>
  <c r="S6" i="13"/>
  <c r="T1003" i="1"/>
  <c r="T6" i="13"/>
  <c r="U1003" i="1"/>
  <c r="U6" i="13"/>
  <c r="V1003" i="1"/>
  <c r="V6" i="13"/>
  <c r="W1003" i="1"/>
  <c r="W6" i="13"/>
  <c r="X1003" i="1"/>
  <c r="X6" i="13"/>
  <c r="Y1003" i="1"/>
  <c r="Y6" i="13"/>
  <c r="Z1003" i="1"/>
  <c r="Z6" i="13"/>
  <c r="AA1003" i="1"/>
  <c r="AA6" i="13"/>
  <c r="AB1003" i="1"/>
  <c r="AB6" i="13"/>
  <c r="AC1003" i="1"/>
  <c r="AC6" i="13"/>
  <c r="AD1003" i="1"/>
  <c r="AD6" i="13"/>
  <c r="AE1003" i="1"/>
  <c r="AE6" i="13"/>
  <c r="AF1003" i="1"/>
  <c r="AF6" i="13"/>
  <c r="AG1003" i="1"/>
  <c r="AG6" i="13"/>
  <c r="AH1003" i="1"/>
  <c r="AH6" i="13"/>
  <c r="AI1003" i="1"/>
  <c r="AI6" i="13"/>
  <c r="AJ1003" i="1"/>
  <c r="AJ6" i="13"/>
  <c r="AK1003" i="1"/>
  <c r="AK6" i="13"/>
  <c r="AL1003" i="1"/>
  <c r="AL6" i="13"/>
  <c r="B1003" i="1"/>
  <c r="B6" i="13"/>
  <c r="B2" i="13"/>
  <c r="B1" i="13"/>
  <c r="AJ5" i="13"/>
  <c r="AK5" i="13"/>
  <c r="AL5" i="13"/>
  <c r="AD5" i="13"/>
  <c r="AE5" i="13"/>
  <c r="AF5" i="13"/>
  <c r="AG5" i="13"/>
  <c r="AH5" i="13"/>
  <c r="AI5" i="13"/>
  <c r="T5" i="13"/>
  <c r="U5" i="13"/>
  <c r="V5" i="13"/>
  <c r="W5" i="13"/>
  <c r="X5" i="13"/>
  <c r="Y5" i="13"/>
  <c r="Z5" i="13"/>
  <c r="AA5" i="13"/>
  <c r="AB5" i="13"/>
  <c r="AC5" i="13"/>
  <c r="R5" i="13"/>
  <c r="S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B5" i="13"/>
  <c r="A25" i="8"/>
  <c r="B25" i="8"/>
  <c r="A24" i="8"/>
  <c r="B24" i="8"/>
  <c r="A23" i="8"/>
  <c r="B23" i="8"/>
  <c r="A22" i="8"/>
  <c r="B22" i="8"/>
  <c r="A21" i="8"/>
  <c r="B21" i="8"/>
  <c r="A20" i="8"/>
  <c r="B20" i="8"/>
  <c r="A19" i="8"/>
  <c r="B19" i="8"/>
  <c r="A18" i="8"/>
  <c r="B18" i="8"/>
  <c r="A17" i="8"/>
  <c r="B17" i="8"/>
  <c r="B14" i="8"/>
  <c r="A2" i="8"/>
  <c r="A3" i="8"/>
  <c r="A4" i="8"/>
  <c r="A5" i="8"/>
  <c r="A6" i="8"/>
  <c r="A7" i="8"/>
  <c r="A8" i="8"/>
  <c r="A9" i="8"/>
  <c r="B13" i="8"/>
  <c r="B2" i="8"/>
  <c r="B3" i="8"/>
  <c r="B4" i="8"/>
  <c r="B5" i="8"/>
  <c r="B6" i="8"/>
  <c r="B7" i="8"/>
  <c r="B8" i="8"/>
  <c r="B9" i="8"/>
  <c r="B10" i="8"/>
</calcChain>
</file>

<file path=xl/sharedStrings.xml><?xml version="1.0" encoding="utf-8"?>
<sst xmlns="http://schemas.openxmlformats.org/spreadsheetml/2006/main" count="1195" uniqueCount="1086">
  <si>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</si>
  <si>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</si>
  <si>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</si>
  <si>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</si>
  <si>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</si>
  <si>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</si>
  <si>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</si>
  <si>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</si>
  <si>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</si>
  <si>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</si>
  <si>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</si>
  <si>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</si>
  <si>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</si>
  <si>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</si>
  <si>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</si>
  <si>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</si>
  <si>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</si>
  <si>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</si>
  <si>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</si>
  <si>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</si>
  <si>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</si>
  <si>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</si>
  <si>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</si>
  <si>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</si>
  <si>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</si>
  <si>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</si>
  <si>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</si>
  <si>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</si>
  <si>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</si>
  <si>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</si>
  <si>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A34</t>
  </si>
  <si>
    <t>A35</t>
  </si>
  <si>
    <t>A36</t>
  </si>
  <si>
    <t>A37</t>
  </si>
  <si>
    <t>Quest.1</t>
  </si>
  <si>
    <t>Quest.2</t>
  </si>
  <si>
    <t>Quest.3</t>
  </si>
  <si>
    <t>Quest.4</t>
  </si>
  <si>
    <t>Quest.5</t>
  </si>
  <si>
    <t>Quest.6</t>
  </si>
  <si>
    <t>Quest.7</t>
  </si>
  <si>
    <t>Quest.8</t>
  </si>
  <si>
    <t>Quest.9</t>
  </si>
  <si>
    <t>Quest.10</t>
  </si>
  <si>
    <t>Quest.11</t>
  </si>
  <si>
    <t>Quest.12</t>
  </si>
  <si>
    <t>Quest.13</t>
  </si>
  <si>
    <t>Quest.14</t>
  </si>
  <si>
    <t>Quest.15</t>
  </si>
  <si>
    <t>Quest.16</t>
  </si>
  <si>
    <t>Quest.17</t>
  </si>
  <si>
    <t>Quest.18</t>
  </si>
  <si>
    <t>Quest.19</t>
  </si>
  <si>
    <t>Quest.20</t>
  </si>
  <si>
    <t>Quest.21</t>
  </si>
  <si>
    <t>Quest.22</t>
  </si>
  <si>
    <t>Quest.23</t>
  </si>
  <si>
    <t>Quest.24</t>
  </si>
  <si>
    <t>Quest.25</t>
  </si>
  <si>
    <t>Quest.26</t>
  </si>
  <si>
    <t>Quest.27</t>
  </si>
  <si>
    <t>Quest.28</t>
  </si>
  <si>
    <t>Quest.29</t>
  </si>
  <si>
    <t>Quest.30</t>
  </si>
  <si>
    <t>Quest.31</t>
  </si>
  <si>
    <t>Quest.32</t>
  </si>
  <si>
    <t>Quest.33</t>
  </si>
  <si>
    <t>Quest.34</t>
  </si>
  <si>
    <t>Quest.35</t>
  </si>
  <si>
    <t>Quest.36</t>
  </si>
  <si>
    <t>Quest.37</t>
  </si>
  <si>
    <t>Quest.38</t>
  </si>
  <si>
    <t>Quest.39</t>
  </si>
  <si>
    <t>Quest.40</t>
  </si>
  <si>
    <t>Quest.41</t>
  </si>
  <si>
    <t>Quest.42</t>
  </si>
  <si>
    <t>Quest.43</t>
  </si>
  <si>
    <t>Quest.44</t>
  </si>
  <si>
    <t>Quest.45</t>
  </si>
  <si>
    <t>Quest.46</t>
  </si>
  <si>
    <t>Quest.47</t>
  </si>
  <si>
    <t>Quest.48</t>
  </si>
  <si>
    <t>Quest.49</t>
  </si>
  <si>
    <t>Quest.50</t>
  </si>
  <si>
    <t>Quest.51</t>
  </si>
  <si>
    <t>Quest.52</t>
  </si>
  <si>
    <t>Quest.53</t>
  </si>
  <si>
    <t>Quest.54</t>
  </si>
  <si>
    <t>Quest.55</t>
  </si>
  <si>
    <t>Quest.56</t>
  </si>
  <si>
    <t>Quest.57</t>
  </si>
  <si>
    <t>Quest.58</t>
  </si>
  <si>
    <t>Quest.59</t>
  </si>
  <si>
    <t>Quest.60</t>
  </si>
  <si>
    <t>Quest.61</t>
  </si>
  <si>
    <t>Quest.62</t>
  </si>
  <si>
    <t>Quest.63</t>
  </si>
  <si>
    <t>Quest.64</t>
  </si>
  <si>
    <t>Quest.65</t>
  </si>
  <si>
    <t>Quest.66</t>
  </si>
  <si>
    <t>Quest.67</t>
  </si>
  <si>
    <t>Quest.68</t>
  </si>
  <si>
    <t>Quest.69</t>
  </si>
  <si>
    <t>Quest.70</t>
  </si>
  <si>
    <t>Quest.71</t>
  </si>
  <si>
    <t>Quest.72</t>
  </si>
  <si>
    <t>Quest.73</t>
  </si>
  <si>
    <t>Quest.74</t>
  </si>
  <si>
    <t>Quest.75</t>
  </si>
  <si>
    <t>Quest.76</t>
  </si>
  <si>
    <t>Quest.77</t>
  </si>
  <si>
    <t>Quest.78</t>
  </si>
  <si>
    <t>Quest.79</t>
  </si>
  <si>
    <t>Quest.80</t>
  </si>
  <si>
    <t>Quest.81</t>
  </si>
  <si>
    <t>Quest.82</t>
  </si>
  <si>
    <t>Quest.83</t>
  </si>
  <si>
    <t>Quest.84</t>
  </si>
  <si>
    <t>Quest.85</t>
  </si>
  <si>
    <t>Quest.86</t>
  </si>
  <si>
    <t>Quest.87</t>
  </si>
  <si>
    <t>Quest.88</t>
  </si>
  <si>
    <t>Quest.89</t>
  </si>
  <si>
    <t>Quest.90</t>
  </si>
  <si>
    <t>Quest.91</t>
  </si>
  <si>
    <t>Quest.92</t>
  </si>
  <si>
    <t>Quest.93</t>
  </si>
  <si>
    <t>Quest.94</t>
  </si>
  <si>
    <t>Quest.95</t>
  </si>
  <si>
    <t>Quest.96</t>
  </si>
  <si>
    <t>Quest.97</t>
  </si>
  <si>
    <t>Quest.98</t>
  </si>
  <si>
    <t>Quest.99</t>
  </si>
  <si>
    <t>Quest.100</t>
  </si>
  <si>
    <t>Quest.101</t>
  </si>
  <si>
    <t>Quest.102</t>
  </si>
  <si>
    <t>Quest.103</t>
  </si>
  <si>
    <t>Quest.104</t>
  </si>
  <si>
    <t>Quest.105</t>
  </si>
  <si>
    <t>Quest.106</t>
  </si>
  <si>
    <t>Quest.107</t>
  </si>
  <si>
    <t>Quest.108</t>
  </si>
  <si>
    <t>Quest.109</t>
  </si>
  <si>
    <t>Quest.110</t>
  </si>
  <si>
    <t>Quest.111</t>
  </si>
  <si>
    <t>Quest.112</t>
  </si>
  <si>
    <t>Quest.113</t>
  </si>
  <si>
    <t>Quest.114</t>
  </si>
  <si>
    <t>Quest.115</t>
  </si>
  <si>
    <t>Quest.116</t>
  </si>
  <si>
    <t>Quest.117</t>
  </si>
  <si>
    <t>Quest.118</t>
  </si>
  <si>
    <t>Quest.119</t>
  </si>
  <si>
    <t>Quest.120</t>
  </si>
  <si>
    <t>Quest.121</t>
  </si>
  <si>
    <t>Quest.122</t>
  </si>
  <si>
    <t>Quest.123</t>
  </si>
  <si>
    <t>Quest.124</t>
  </si>
  <si>
    <t>Quest.125</t>
  </si>
  <si>
    <t>Quest.126</t>
  </si>
  <si>
    <t>Quest.127</t>
  </si>
  <si>
    <t>Quest.128</t>
  </si>
  <si>
    <t>Quest.129</t>
  </si>
  <si>
    <t>Quest.130</t>
  </si>
  <si>
    <t>Quest.131</t>
  </si>
  <si>
    <t>Quest.132</t>
  </si>
  <si>
    <t>Quest.133</t>
  </si>
  <si>
    <t>Quest.134</t>
  </si>
  <si>
    <t>Quest.135</t>
  </si>
  <si>
    <t>Quest.136</t>
  </si>
  <si>
    <t>Quest.137</t>
  </si>
  <si>
    <t>Quest.138</t>
  </si>
  <si>
    <t>Quest.139</t>
  </si>
  <si>
    <t>Quest.140</t>
  </si>
  <si>
    <t>Quest.141</t>
  </si>
  <si>
    <t>Quest.142</t>
  </si>
  <si>
    <t>Quest.143</t>
  </si>
  <si>
    <t>Quest.144</t>
  </si>
  <si>
    <t>Quest.145</t>
  </si>
  <si>
    <t>Quest.146</t>
  </si>
  <si>
    <t>Quest.147</t>
  </si>
  <si>
    <t>Quest.148</t>
  </si>
  <si>
    <t>Quest.149</t>
  </si>
  <si>
    <t>Quest.150</t>
  </si>
  <si>
    <t>Quest.151</t>
  </si>
  <si>
    <t>Quest.152</t>
  </si>
  <si>
    <t>Quest.153</t>
  </si>
  <si>
    <t>Quest.154</t>
  </si>
  <si>
    <t>Quest.155</t>
  </si>
  <si>
    <t>Quest.156</t>
  </si>
  <si>
    <t>Quest.157</t>
  </si>
  <si>
    <t>Quest.158</t>
  </si>
  <si>
    <t>Quest.159</t>
  </si>
  <si>
    <t>Quest.160</t>
  </si>
  <si>
    <t>Quest.161</t>
  </si>
  <si>
    <t>Quest.162</t>
  </si>
  <si>
    <t>Quest.163</t>
  </si>
  <si>
    <t>Quest.164</t>
  </si>
  <si>
    <t>Quest.165</t>
  </si>
  <si>
    <t>Quest.166</t>
  </si>
  <si>
    <t>Quest.167</t>
  </si>
  <si>
    <t>Quest.168</t>
  </si>
  <si>
    <t>Quest.169</t>
  </si>
  <si>
    <t>Quest.170</t>
  </si>
  <si>
    <t>Quest.171</t>
  </si>
  <si>
    <t>Quest.172</t>
  </si>
  <si>
    <t>Quest.173</t>
  </si>
  <si>
    <t>Quest.174</t>
  </si>
  <si>
    <t>Quest.175</t>
  </si>
  <si>
    <t>Quest.176</t>
  </si>
  <si>
    <t>Quest.177</t>
  </si>
  <si>
    <t>Quest.178</t>
  </si>
  <si>
    <t>Quest.179</t>
  </si>
  <si>
    <t>Quest.180</t>
  </si>
  <si>
    <t>Quest.181</t>
  </si>
  <si>
    <t>Quest.182</t>
  </si>
  <si>
    <t>Quest.183</t>
  </si>
  <si>
    <t>Quest.184</t>
  </si>
  <si>
    <t>Quest.185</t>
  </si>
  <si>
    <t>Quest.186</t>
  </si>
  <si>
    <t>Quest.187</t>
  </si>
  <si>
    <t>Quest.188</t>
  </si>
  <si>
    <t>Quest.189</t>
  </si>
  <si>
    <t>Quest.190</t>
  </si>
  <si>
    <t>Quest.191</t>
  </si>
  <si>
    <t>Quest.192</t>
  </si>
  <si>
    <t>Quest.193</t>
  </si>
  <si>
    <t>Quest.194</t>
  </si>
  <si>
    <t>Quest.195</t>
  </si>
  <si>
    <t>Quest.196</t>
  </si>
  <si>
    <t>Quest.197</t>
  </si>
  <si>
    <t>Quest.198</t>
  </si>
  <si>
    <t>Quest.199</t>
  </si>
  <si>
    <t>Quest.200</t>
  </si>
  <si>
    <t>Quest.201</t>
  </si>
  <si>
    <t>Quest.202</t>
  </si>
  <si>
    <t>Quest.203</t>
  </si>
  <si>
    <t>Quest.204</t>
  </si>
  <si>
    <t>Quest.205</t>
  </si>
  <si>
    <t>Quest.206</t>
  </si>
  <si>
    <t>Quest.207</t>
  </si>
  <si>
    <t>Quest.208</t>
  </si>
  <si>
    <t>Quest.209</t>
  </si>
  <si>
    <t>Quest.210</t>
  </si>
  <si>
    <t>Quest.211</t>
  </si>
  <si>
    <t>Quest.212</t>
  </si>
  <si>
    <t>Quest.213</t>
  </si>
  <si>
    <t>Quest.214</t>
  </si>
  <si>
    <t>Quest.215</t>
  </si>
  <si>
    <t>Quest.216</t>
  </si>
  <si>
    <t>Quest.217</t>
  </si>
  <si>
    <t>Quest.218</t>
  </si>
  <si>
    <t>Quest.219</t>
  </si>
  <si>
    <t>Quest.220</t>
  </si>
  <si>
    <t>Quest.221</t>
  </si>
  <si>
    <t>Quest.222</t>
  </si>
  <si>
    <t>Quest.223</t>
  </si>
  <si>
    <t>Quest.224</t>
  </si>
  <si>
    <t>Quest.225</t>
  </si>
  <si>
    <t>Quest.226</t>
  </si>
  <si>
    <t>Quest.227</t>
  </si>
  <si>
    <t>Quest.228</t>
  </si>
  <si>
    <t>Quest.229</t>
  </si>
  <si>
    <t>Quest.230</t>
  </si>
  <si>
    <t>Quest.231</t>
  </si>
  <si>
    <t>Quest.232</t>
  </si>
  <si>
    <t>Quest.233</t>
  </si>
  <si>
    <t>Quest.234</t>
  </si>
  <si>
    <t>Quest.235</t>
  </si>
  <si>
    <t>Quest.236</t>
  </si>
  <si>
    <t>Quest.237</t>
  </si>
  <si>
    <t>Quest.238</t>
  </si>
  <si>
    <t>Quest.239</t>
  </si>
  <si>
    <t>Quest.240</t>
  </si>
  <si>
    <t>Quest.241</t>
  </si>
  <si>
    <t>Quest.242</t>
  </si>
  <si>
    <t>Quest.243</t>
  </si>
  <si>
    <t>Quest.244</t>
  </si>
  <si>
    <t>Quest.245</t>
  </si>
  <si>
    <t>Quest.246</t>
  </si>
  <si>
    <t>Quest.247</t>
  </si>
  <si>
    <t>Quest.248</t>
  </si>
  <si>
    <t>Quest.249</t>
  </si>
  <si>
    <t>Quest.250</t>
  </si>
  <si>
    <t>Quest.251</t>
  </si>
  <si>
    <t>Quest.252</t>
  </si>
  <si>
    <t>Quest.253</t>
  </si>
  <si>
    <t>Quest.254</t>
  </si>
  <si>
    <t>Quest.255</t>
  </si>
  <si>
    <t>Quest.256</t>
  </si>
  <si>
    <t>Quest.257</t>
  </si>
  <si>
    <t>Quest.258</t>
  </si>
  <si>
    <t>Quest.259</t>
  </si>
  <si>
    <t>Quest.260</t>
  </si>
  <si>
    <t>Quest.261</t>
  </si>
  <si>
    <t>Quest.262</t>
  </si>
  <si>
    <t>Quest.263</t>
  </si>
  <si>
    <t>Quest.264</t>
  </si>
  <si>
    <t>Quest.265</t>
  </si>
  <si>
    <t>Quest.266</t>
  </si>
  <si>
    <t>Quest.267</t>
  </si>
  <si>
    <t>Quest.268</t>
  </si>
  <si>
    <t>Quest.269</t>
  </si>
  <si>
    <t>Quest.270</t>
  </si>
  <si>
    <t>Quest.271</t>
  </si>
  <si>
    <t>Quest.272</t>
  </si>
  <si>
    <t>Quest.273</t>
  </si>
  <si>
    <t>Quest.274</t>
  </si>
  <si>
    <t>Quest.275</t>
  </si>
  <si>
    <t>Quest.276</t>
  </si>
  <si>
    <t>Quest.277</t>
  </si>
  <si>
    <t>Quest.278</t>
  </si>
  <si>
    <t>Quest.279</t>
  </si>
  <si>
    <t>Quest.280</t>
  </si>
  <si>
    <t>Quest.281</t>
  </si>
  <si>
    <t>Quest.282</t>
  </si>
  <si>
    <t>Quest.283</t>
  </si>
  <si>
    <t>Quest.284</t>
  </si>
  <si>
    <t>Quest.285</t>
  </si>
  <si>
    <t>Quest.286</t>
  </si>
  <si>
    <t>Quest.287</t>
  </si>
  <si>
    <t>Quest.288</t>
  </si>
  <si>
    <t>Quest.289</t>
  </si>
  <si>
    <t>Quest.290</t>
  </si>
  <si>
    <t>Quest.291</t>
  </si>
  <si>
    <t>Quest.292</t>
  </si>
  <si>
    <t>Quest.293</t>
  </si>
  <si>
    <t>Quest.294</t>
  </si>
  <si>
    <t>Quest.295</t>
  </si>
  <si>
    <t>Quest.296</t>
  </si>
  <si>
    <t>Quest.297</t>
  </si>
  <si>
    <t>Quest.298</t>
  </si>
  <si>
    <t>Quest.299</t>
  </si>
  <si>
    <t>Quest.300</t>
  </si>
  <si>
    <t>Quest.301</t>
  </si>
  <si>
    <t>Quest.302</t>
  </si>
  <si>
    <t>Quest.303</t>
  </si>
  <si>
    <t>Quest.304</t>
  </si>
  <si>
    <t>Quest.305</t>
  </si>
  <si>
    <t>Quest.306</t>
  </si>
  <si>
    <t>Quest.307</t>
  </si>
  <si>
    <t>Quest.308</t>
  </si>
  <si>
    <t>Quest.309</t>
  </si>
  <si>
    <t>Quest.310</t>
  </si>
  <si>
    <t>Quest.311</t>
  </si>
  <si>
    <t>Quest.312</t>
  </si>
  <si>
    <t>Quest.313</t>
  </si>
  <si>
    <t>Quest.314</t>
  </si>
  <si>
    <t>Quest.315</t>
  </si>
  <si>
    <t>Quest.316</t>
  </si>
  <si>
    <t>Quest.317</t>
  </si>
  <si>
    <t>Quest.318</t>
  </si>
  <si>
    <t>Quest.319</t>
  </si>
  <si>
    <t>Quest.320</t>
  </si>
  <si>
    <t>Quest.321</t>
  </si>
  <si>
    <t>Quest.322</t>
  </si>
  <si>
    <t>Quest.323</t>
  </si>
  <si>
    <t>Quest.324</t>
  </si>
  <si>
    <t>Quest.325</t>
  </si>
  <si>
    <t>Quest.326</t>
  </si>
  <si>
    <t>Quest.327</t>
  </si>
  <si>
    <t>Quest.328</t>
  </si>
  <si>
    <t>Quest.329</t>
  </si>
  <si>
    <t>Quest.330</t>
  </si>
  <si>
    <t>Quest.331</t>
  </si>
  <si>
    <t>Quest.332</t>
  </si>
  <si>
    <t>Quest.333</t>
  </si>
  <si>
    <t>Quest.334</t>
  </si>
  <si>
    <t>Quest.335</t>
  </si>
  <si>
    <t>Quest.336</t>
  </si>
  <si>
    <t>Quest.337</t>
  </si>
  <si>
    <t>Quest.338</t>
  </si>
  <si>
    <t>Quest.339</t>
  </si>
  <si>
    <t>Quest.340</t>
  </si>
  <si>
    <t>Quest.341</t>
  </si>
  <si>
    <t>Quest.342</t>
  </si>
  <si>
    <t>Quest.343</t>
  </si>
  <si>
    <t>Quest.344</t>
  </si>
  <si>
    <t>Quest.345</t>
  </si>
  <si>
    <t>Quest.346</t>
  </si>
  <si>
    <t>Quest.347</t>
  </si>
  <si>
    <t>Quest.348</t>
  </si>
  <si>
    <t>Quest.349</t>
  </si>
  <si>
    <t>Quest.350</t>
  </si>
  <si>
    <t>Quest.351</t>
  </si>
  <si>
    <t>Quest.352</t>
  </si>
  <si>
    <t>Quest.353</t>
  </si>
  <si>
    <t>Quest.354</t>
  </si>
  <si>
    <t>Quest.355</t>
  </si>
  <si>
    <t>Quest.356</t>
  </si>
  <si>
    <t>Quest.357</t>
  </si>
  <si>
    <t>Quest.358</t>
  </si>
  <si>
    <t>Quest.359</t>
  </si>
  <si>
    <t>Quest.360</t>
  </si>
  <si>
    <t>Quest.361</t>
  </si>
  <si>
    <t>Quest.362</t>
  </si>
  <si>
    <t>Quest.363</t>
  </si>
  <si>
    <t>Quest.364</t>
  </si>
  <si>
    <t>Quest.365</t>
  </si>
  <si>
    <t>Quest.366</t>
  </si>
  <si>
    <t>Quest.367</t>
  </si>
  <si>
    <t>Quest.368</t>
  </si>
  <si>
    <t>Quest.369</t>
  </si>
  <si>
    <t>Quest.370</t>
  </si>
  <si>
    <t>Quest.371</t>
  </si>
  <si>
    <t>Quest.372</t>
  </si>
  <si>
    <t>Quest.373</t>
  </si>
  <si>
    <t>Quest.374</t>
  </si>
  <si>
    <t>Quest.375</t>
  </si>
  <si>
    <t>Quest.376</t>
  </si>
  <si>
    <t>Quest.377</t>
  </si>
  <si>
    <t>Quest.378</t>
  </si>
  <si>
    <t>Quest.379</t>
  </si>
  <si>
    <t>Quest.380</t>
  </si>
  <si>
    <t>Quest.381</t>
  </si>
  <si>
    <t>Quest.382</t>
  </si>
  <si>
    <t>Quest.383</t>
  </si>
  <si>
    <t>Quest.384</t>
  </si>
  <si>
    <t>Quest.385</t>
  </si>
  <si>
    <t>Quest.386</t>
  </si>
  <si>
    <t>Quest.387</t>
  </si>
  <si>
    <t>Quest.388</t>
  </si>
  <si>
    <t>Quest.389</t>
  </si>
  <si>
    <t>Quest.390</t>
  </si>
  <si>
    <t>Quest.391</t>
  </si>
  <si>
    <t>Quest.392</t>
  </si>
  <si>
    <t>Quest.393</t>
  </si>
  <si>
    <t>Quest.394</t>
  </si>
  <si>
    <t>Quest.395</t>
  </si>
  <si>
    <t>Quest.396</t>
  </si>
  <si>
    <t>Quest.397</t>
  </si>
  <si>
    <t>Quest.398</t>
  </si>
  <si>
    <t>Quest.399</t>
  </si>
  <si>
    <t>Quest.400</t>
  </si>
  <si>
    <t>Quest.401</t>
  </si>
  <si>
    <t>Quest.402</t>
  </si>
  <si>
    <t>Quest.403</t>
  </si>
  <si>
    <t>Quest.404</t>
  </si>
  <si>
    <t>Quest.405</t>
  </si>
  <si>
    <t>Quest.406</t>
  </si>
  <si>
    <t>Quest.407</t>
  </si>
  <si>
    <t>Quest.408</t>
  </si>
  <si>
    <t>Quest.409</t>
  </si>
  <si>
    <t>Quest.410</t>
  </si>
  <si>
    <t>Quest.411</t>
  </si>
  <si>
    <t>Quest.412</t>
  </si>
  <si>
    <t>Quest.413</t>
  </si>
  <si>
    <t>Quest.414</t>
  </si>
  <si>
    <t>Quest.415</t>
  </si>
  <si>
    <t>Quest.416</t>
  </si>
  <si>
    <t>Quest.417</t>
  </si>
  <si>
    <t>Quest.418</t>
  </si>
  <si>
    <t>Quest.419</t>
  </si>
  <si>
    <t>Quest.420</t>
  </si>
  <si>
    <t>Quest.421</t>
  </si>
  <si>
    <t>Quest.422</t>
  </si>
  <si>
    <t>Quest.423</t>
  </si>
  <si>
    <t>Quest.424</t>
  </si>
  <si>
    <t>Quest.425</t>
  </si>
  <si>
    <t>Quest.426</t>
  </si>
  <si>
    <t>Quest.427</t>
  </si>
  <si>
    <t>Quest.428</t>
  </si>
  <si>
    <t>Quest.429</t>
  </si>
  <si>
    <t>Quest.430</t>
  </si>
  <si>
    <t>Quest.431</t>
  </si>
  <si>
    <t>Quest.432</t>
  </si>
  <si>
    <t>Quest.433</t>
  </si>
  <si>
    <t>Quest.434</t>
  </si>
  <si>
    <t>Quest.435</t>
  </si>
  <si>
    <t>Quest.436</t>
  </si>
  <si>
    <t>Quest.437</t>
  </si>
  <si>
    <t>Quest.438</t>
  </si>
  <si>
    <t>Quest.439</t>
  </si>
  <si>
    <t>Quest.440</t>
  </si>
  <si>
    <t>Quest.441</t>
  </si>
  <si>
    <t>Quest.442</t>
  </si>
  <si>
    <t>Quest.443</t>
  </si>
  <si>
    <t>Quest.444</t>
  </si>
  <si>
    <t>Quest.445</t>
  </si>
  <si>
    <t>Quest.446</t>
  </si>
  <si>
    <t>Quest.447</t>
  </si>
  <si>
    <t>Quest.448</t>
  </si>
  <si>
    <t>Quest.449</t>
  </si>
  <si>
    <t>Quest.450</t>
  </si>
  <si>
    <t>Quest.451</t>
  </si>
  <si>
    <t>Quest.452</t>
  </si>
  <si>
    <t>Quest.453</t>
  </si>
  <si>
    <t>Quest.454</t>
  </si>
  <si>
    <t>Quest.455</t>
  </si>
  <si>
    <t>Quest.456</t>
  </si>
  <si>
    <t>Quest.457</t>
  </si>
  <si>
    <t>Quest.458</t>
  </si>
  <si>
    <t>Quest.459</t>
  </si>
  <si>
    <t>Quest.460</t>
  </si>
  <si>
    <t>Quest.461</t>
  </si>
  <si>
    <t>Quest.462</t>
  </si>
  <si>
    <t>Quest.463</t>
  </si>
  <si>
    <t>Quest.464</t>
  </si>
  <si>
    <t>Quest.465</t>
  </si>
  <si>
    <t>Quest.466</t>
  </si>
  <si>
    <t>Quest.467</t>
  </si>
  <si>
    <t>Quest.468</t>
  </si>
  <si>
    <t>Quest.469</t>
  </si>
  <si>
    <t>Quest.470</t>
  </si>
  <si>
    <t>Quest.471</t>
  </si>
  <si>
    <t>Quest.472</t>
  </si>
  <si>
    <t>Quest.473</t>
  </si>
  <si>
    <t>Quest.474</t>
  </si>
  <si>
    <t>Quest.475</t>
  </si>
  <si>
    <t>Quest.476</t>
  </si>
  <si>
    <t>Quest.477</t>
  </si>
  <si>
    <t>Quest.478</t>
  </si>
  <si>
    <t>Quest.479</t>
  </si>
  <si>
    <t>Quest.480</t>
  </si>
  <si>
    <t>Quest.481</t>
  </si>
  <si>
    <t>Quest.482</t>
  </si>
  <si>
    <t>Quest.483</t>
  </si>
  <si>
    <t>Quest.484</t>
  </si>
  <si>
    <t>Quest.485</t>
  </si>
  <si>
    <t>Quest.486</t>
  </si>
  <si>
    <t>Quest.487</t>
  </si>
  <si>
    <t>Quest.488</t>
  </si>
  <si>
    <t>Quest.489</t>
  </si>
  <si>
    <t>Quest.490</t>
  </si>
  <si>
    <t>Quest.491</t>
  </si>
  <si>
    <t>Quest.492</t>
  </si>
  <si>
    <t>Quest.493</t>
  </si>
  <si>
    <t>Quest.494</t>
  </si>
  <si>
    <t>Quest.495</t>
  </si>
  <si>
    <t>Quest.496</t>
  </si>
  <si>
    <t>Quest.497</t>
  </si>
  <si>
    <t>Quest.498</t>
  </si>
  <si>
    <t>Quest.499</t>
  </si>
  <si>
    <t>Quest.500</t>
  </si>
  <si>
    <t>Quest.501</t>
  </si>
  <si>
    <t>Quest.502</t>
  </si>
  <si>
    <t>Quest.503</t>
  </si>
  <si>
    <t>Quest.504</t>
  </si>
  <si>
    <t>Quest.505</t>
  </si>
  <si>
    <t>Quest.506</t>
  </si>
  <si>
    <t>Quest.507</t>
  </si>
  <si>
    <t>Quest.508</t>
  </si>
  <si>
    <t>Quest.509</t>
  </si>
  <si>
    <t>Quest.510</t>
  </si>
  <si>
    <t>Quest.511</t>
  </si>
  <si>
    <t>Quest.512</t>
  </si>
  <si>
    <t>Quest.513</t>
  </si>
  <si>
    <t>Quest.514</t>
  </si>
  <si>
    <t>Quest.515</t>
  </si>
  <si>
    <t>Quest.516</t>
  </si>
  <si>
    <t>Quest.517</t>
  </si>
  <si>
    <t>Quest.518</t>
  </si>
  <si>
    <t>Quest.519</t>
  </si>
  <si>
    <t>Quest.520</t>
  </si>
  <si>
    <t>Quest.521</t>
  </si>
  <si>
    <t>Quest.522</t>
  </si>
  <si>
    <t>Quest.523</t>
  </si>
  <si>
    <t>Quest.524</t>
  </si>
  <si>
    <t>Quest.525</t>
  </si>
  <si>
    <t>Quest.526</t>
  </si>
  <si>
    <t>Quest.527</t>
  </si>
  <si>
    <t>Quest.528</t>
  </si>
  <si>
    <t>Quest.529</t>
  </si>
  <si>
    <t>Quest.530</t>
  </si>
  <si>
    <t>Quest.531</t>
  </si>
  <si>
    <t>Quest.532</t>
  </si>
  <si>
    <t>Quest.533</t>
  </si>
  <si>
    <t>Quest.534</t>
  </si>
  <si>
    <t>Quest.535</t>
  </si>
  <si>
    <t>Quest.536</t>
  </si>
  <si>
    <t>Quest.537</t>
  </si>
  <si>
    <t>Quest.538</t>
  </si>
  <si>
    <t>Quest.539</t>
  </si>
  <si>
    <t>Quest.540</t>
  </si>
  <si>
    <t>Quest.541</t>
  </si>
  <si>
    <t>Quest.542</t>
  </si>
  <si>
    <t>Quest.543</t>
  </si>
  <si>
    <t>Quest.544</t>
  </si>
  <si>
    <t>Quest.545</t>
  </si>
  <si>
    <t>Quest.546</t>
  </si>
  <si>
    <t>Quest.547</t>
  </si>
  <si>
    <t>Quest.548</t>
  </si>
  <si>
    <t>Quest.549</t>
  </si>
  <si>
    <t>Quest.550</t>
  </si>
  <si>
    <t>Quest.551</t>
  </si>
  <si>
    <t>Quest.552</t>
  </si>
  <si>
    <t>Quest.553</t>
  </si>
  <si>
    <t>Quest.554</t>
  </si>
  <si>
    <t>Quest.555</t>
  </si>
  <si>
    <t>Quest.556</t>
  </si>
  <si>
    <t>Quest.557</t>
  </si>
  <si>
    <t>Quest.558</t>
  </si>
  <si>
    <t>Quest.559</t>
  </si>
  <si>
    <t>Quest.560</t>
  </si>
  <si>
    <t>Quest.561</t>
  </si>
  <si>
    <t>Quest.562</t>
  </si>
  <si>
    <t>Quest.563</t>
  </si>
  <si>
    <t>Quest.564</t>
  </si>
  <si>
    <t>Quest.565</t>
  </si>
  <si>
    <t>Quest.566</t>
  </si>
  <si>
    <t>Quest.567</t>
  </si>
  <si>
    <t>Quest.568</t>
  </si>
  <si>
    <t>Quest.569</t>
  </si>
  <si>
    <t>Quest.570</t>
  </si>
  <si>
    <t>Quest.571</t>
  </si>
  <si>
    <t>Quest.572</t>
  </si>
  <si>
    <t>Quest.573</t>
  </si>
  <si>
    <t>Quest.574</t>
  </si>
  <si>
    <t>Quest.575</t>
  </si>
  <si>
    <t>Quest.576</t>
  </si>
  <si>
    <t>Quest.577</t>
  </si>
  <si>
    <t>Quest.578</t>
  </si>
  <si>
    <t>Quest.579</t>
  </si>
  <si>
    <t>Quest.580</t>
  </si>
  <si>
    <t>Quest.581</t>
  </si>
  <si>
    <t>Quest.582</t>
  </si>
  <si>
    <t>Quest.583</t>
  </si>
  <si>
    <t>Quest.584</t>
  </si>
  <si>
    <t>Quest.585</t>
  </si>
  <si>
    <t>Quest.586</t>
  </si>
  <si>
    <t>Quest.587</t>
  </si>
  <si>
    <t>Quest.588</t>
  </si>
  <si>
    <t>Quest.589</t>
  </si>
  <si>
    <t>Quest.590</t>
  </si>
  <si>
    <t>Quest.591</t>
  </si>
  <si>
    <t>Quest.592</t>
  </si>
  <si>
    <t>Quest.593</t>
  </si>
  <si>
    <t>Quest.594</t>
  </si>
  <si>
    <t>Quest.595</t>
  </si>
  <si>
    <t>Quest.596</t>
  </si>
  <si>
    <t>Quest.597</t>
  </si>
  <si>
    <t>Quest.598</t>
  </si>
  <si>
    <t>Quest.599</t>
  </si>
  <si>
    <t>Quest.600</t>
  </si>
  <si>
    <t>Quest.601</t>
  </si>
  <si>
    <t>Quest.602</t>
  </si>
  <si>
    <t>Quest.603</t>
  </si>
  <si>
    <t>Quest.604</t>
  </si>
  <si>
    <t>Quest.605</t>
  </si>
  <si>
    <t>Quest.606</t>
  </si>
  <si>
    <t>Quest.607</t>
  </si>
  <si>
    <t>Quest.608</t>
  </si>
  <si>
    <t>Quest.609</t>
  </si>
  <si>
    <t>Quest.610</t>
  </si>
  <si>
    <t>Quest.611</t>
  </si>
  <si>
    <t>Quest.612</t>
  </si>
  <si>
    <t>Quest.613</t>
  </si>
  <si>
    <t>Quest.614</t>
  </si>
  <si>
    <t>Quest.615</t>
  </si>
  <si>
    <t>Quest.616</t>
  </si>
  <si>
    <t>Quest.617</t>
  </si>
  <si>
    <t>Quest.618</t>
  </si>
  <si>
    <t>Quest.619</t>
  </si>
  <si>
    <t>Quest.620</t>
  </si>
  <si>
    <t>Quest.621</t>
  </si>
  <si>
    <t>Quest.622</t>
  </si>
  <si>
    <t>Quest.623</t>
  </si>
  <si>
    <t>Quest.624</t>
  </si>
  <si>
    <t>Quest.625</t>
  </si>
  <si>
    <t>Quest.626</t>
  </si>
  <si>
    <t>Quest.627</t>
  </si>
  <si>
    <t>Quest.628</t>
  </si>
  <si>
    <t>Quest.629</t>
  </si>
  <si>
    <t>Quest.630</t>
  </si>
  <si>
    <t>Quest.631</t>
  </si>
  <si>
    <t>Quest.632</t>
  </si>
  <si>
    <t>Quest.633</t>
  </si>
  <si>
    <t>Quest.634</t>
  </si>
  <si>
    <t>Quest.635</t>
  </si>
  <si>
    <t>Quest.636</t>
  </si>
  <si>
    <t>Quest.637</t>
  </si>
  <si>
    <t>Quest.638</t>
  </si>
  <si>
    <t>Quest.639</t>
  </si>
  <si>
    <t>Quest.640</t>
  </si>
  <si>
    <t>Quest.641</t>
  </si>
  <si>
    <t>Quest.642</t>
  </si>
  <si>
    <t>Quest.643</t>
  </si>
  <si>
    <t>Quest.644</t>
  </si>
  <si>
    <t>Quest.645</t>
  </si>
  <si>
    <t>Quest.646</t>
  </si>
  <si>
    <t>Quest.647</t>
  </si>
  <si>
    <t>Quest.648</t>
  </si>
  <si>
    <t>Quest.649</t>
  </si>
  <si>
    <t>Quest.650</t>
  </si>
  <si>
    <t>Quest.651</t>
  </si>
  <si>
    <t>Quest.652</t>
  </si>
  <si>
    <t>Quest.653</t>
  </si>
  <si>
    <t>Quest.654</t>
  </si>
  <si>
    <t>Quest.655</t>
  </si>
  <si>
    <t>Quest.656</t>
  </si>
  <si>
    <t>Quest.657</t>
  </si>
  <si>
    <t>Quest.658</t>
  </si>
  <si>
    <t>Quest.659</t>
  </si>
  <si>
    <t>Quest.660</t>
  </si>
  <si>
    <t>Quest.661</t>
  </si>
  <si>
    <t>Quest.662</t>
  </si>
  <si>
    <t>Quest.663</t>
  </si>
  <si>
    <t>Quest.664</t>
  </si>
  <si>
    <t>Quest.665</t>
  </si>
  <si>
    <t>Quest.666</t>
  </si>
  <si>
    <t>Quest.667</t>
  </si>
  <si>
    <t>Quest.668</t>
  </si>
  <si>
    <t>Quest.669</t>
  </si>
  <si>
    <t>Quest.670</t>
  </si>
  <si>
    <t>Quest.671</t>
  </si>
  <si>
    <t>Quest.672</t>
  </si>
  <si>
    <t>Quest.673</t>
  </si>
  <si>
    <t>Quest.674</t>
  </si>
  <si>
    <t>Quest.675</t>
  </si>
  <si>
    <t>Quest.676</t>
  </si>
  <si>
    <t>Quest.677</t>
  </si>
  <si>
    <t>Quest.678</t>
  </si>
  <si>
    <t>Quest.679</t>
  </si>
  <si>
    <t>Quest.680</t>
  </si>
  <si>
    <t>Quest.681</t>
  </si>
  <si>
    <t>Quest.682</t>
  </si>
  <si>
    <t>Quest.683</t>
  </si>
  <si>
    <t>Quest.684</t>
  </si>
  <si>
    <t>Quest.685</t>
  </si>
  <si>
    <t>Quest.686</t>
  </si>
  <si>
    <t>Quest.687</t>
  </si>
  <si>
    <t>Quest.688</t>
  </si>
  <si>
    <t>Quest.689</t>
  </si>
  <si>
    <t>Quest.690</t>
  </si>
  <si>
    <t>Quest.691</t>
  </si>
  <si>
    <t>Quest.692</t>
  </si>
  <si>
    <t>Quest.693</t>
  </si>
  <si>
    <t>Quest.694</t>
  </si>
  <si>
    <t>Quest.695</t>
  </si>
  <si>
    <t>Quest.696</t>
  </si>
  <si>
    <t>Quest.697</t>
  </si>
  <si>
    <t>Quest.698</t>
  </si>
  <si>
    <t>Quest.699</t>
  </si>
  <si>
    <t>Quest.700</t>
  </si>
  <si>
    <t>Quest.701</t>
  </si>
  <si>
    <t>Quest.702</t>
  </si>
  <si>
    <t>Quest.703</t>
  </si>
  <si>
    <t>Quest.704</t>
  </si>
  <si>
    <t>Quest.705</t>
  </si>
  <si>
    <t>Quest.706</t>
  </si>
  <si>
    <t>Quest.707</t>
  </si>
  <si>
    <t>Quest.708</t>
  </si>
  <si>
    <t>Quest.709</t>
  </si>
  <si>
    <t>Quest.710</t>
  </si>
  <si>
    <t>Quest.711</t>
  </si>
  <si>
    <t>Quest.712</t>
  </si>
  <si>
    <t>Quest.713</t>
  </si>
  <si>
    <t>Quest.714</t>
  </si>
  <si>
    <t>Quest.715</t>
  </si>
  <si>
    <t>Quest.716</t>
  </si>
  <si>
    <t>Quest.717</t>
  </si>
  <si>
    <t>Quest.718</t>
  </si>
  <si>
    <t>Quest.719</t>
  </si>
  <si>
    <t>Quest.720</t>
  </si>
  <si>
    <t>Quest.721</t>
  </si>
  <si>
    <t>Quest.722</t>
  </si>
  <si>
    <t>Quest.723</t>
  </si>
  <si>
    <t>Quest.724</t>
  </si>
  <si>
    <t>Quest.725</t>
  </si>
  <si>
    <t>Quest.726</t>
  </si>
  <si>
    <t>Quest.727</t>
  </si>
  <si>
    <t>Quest.728</t>
  </si>
  <si>
    <t>Quest.729</t>
  </si>
  <si>
    <t>Quest.730</t>
  </si>
  <si>
    <t>Quest.731</t>
  </si>
  <si>
    <t>Quest.732</t>
  </si>
  <si>
    <t>Quest.733</t>
  </si>
  <si>
    <t>Quest.734</t>
  </si>
  <si>
    <t>Quest.735</t>
  </si>
  <si>
    <t>Quest.736</t>
  </si>
  <si>
    <t>Quest.737</t>
  </si>
  <si>
    <t>Quest.738</t>
  </si>
  <si>
    <t>Quest.739</t>
  </si>
  <si>
    <t>Quest.740</t>
  </si>
  <si>
    <t>Quest.741</t>
  </si>
  <si>
    <t>Quest.742</t>
  </si>
  <si>
    <t>Quest.743</t>
  </si>
  <si>
    <t>Quest.744</t>
  </si>
  <si>
    <t>Quest.745</t>
  </si>
  <si>
    <t>Quest.746</t>
  </si>
  <si>
    <t>Quest.747</t>
  </si>
  <si>
    <t>Quest.748</t>
  </si>
  <si>
    <t>Quest.749</t>
  </si>
  <si>
    <t>Quest.750</t>
  </si>
  <si>
    <t>Quest.751</t>
  </si>
  <si>
    <t>Quest.752</t>
  </si>
  <si>
    <t>Quest.753</t>
  </si>
  <si>
    <t>Quest.754</t>
  </si>
  <si>
    <t>Quest.755</t>
  </si>
  <si>
    <t>Quest.756</t>
  </si>
  <si>
    <t>Quest.757</t>
  </si>
  <si>
    <t>Quest.758</t>
  </si>
  <si>
    <t>Quest.759</t>
  </si>
  <si>
    <t>Quest.760</t>
  </si>
  <si>
    <t>Quest.761</t>
  </si>
  <si>
    <t>Quest.762</t>
  </si>
  <si>
    <t>Quest.763</t>
  </si>
  <si>
    <t>Quest.764</t>
  </si>
  <si>
    <t>Quest.765</t>
  </si>
  <si>
    <t>Quest.766</t>
  </si>
  <si>
    <t>Quest.767</t>
  </si>
  <si>
    <t>Quest.768</t>
  </si>
  <si>
    <t>Quest.769</t>
  </si>
  <si>
    <t>Quest.770</t>
  </si>
  <si>
    <t>Quest.771</t>
  </si>
  <si>
    <t>Quest.772</t>
  </si>
  <si>
    <t>Quest.773</t>
  </si>
  <si>
    <t>Quest.774</t>
  </si>
  <si>
    <t>Quest.775</t>
  </si>
  <si>
    <t>Quest.776</t>
  </si>
  <si>
    <t>Quest.777</t>
  </si>
  <si>
    <t>Quest.778</t>
  </si>
  <si>
    <t>Quest.779</t>
  </si>
  <si>
    <t>Quest.780</t>
  </si>
  <si>
    <t>Quest.781</t>
  </si>
  <si>
    <t>Quest.782</t>
  </si>
  <si>
    <t>Quest.783</t>
  </si>
  <si>
    <t>Quest.784</t>
  </si>
  <si>
    <t>Quest.785</t>
  </si>
  <si>
    <t>Quest.786</t>
  </si>
  <si>
    <t>Quest.787</t>
  </si>
  <si>
    <t>Quest.788</t>
  </si>
  <si>
    <t>Quest.789</t>
  </si>
  <si>
    <t>Quest.790</t>
  </si>
  <si>
    <t>Quest.791</t>
  </si>
  <si>
    <t>Quest.792</t>
  </si>
  <si>
    <t>Quest.793</t>
  </si>
  <si>
    <t>Quest.794</t>
  </si>
  <si>
    <t>Quest.795</t>
  </si>
  <si>
    <t>Quest.796</t>
  </si>
  <si>
    <t>Quest.797</t>
  </si>
  <si>
    <t>Quest.798</t>
  </si>
  <si>
    <t>Quest.799</t>
  </si>
  <si>
    <t>Quest.800</t>
  </si>
  <si>
    <t>Quest.801</t>
  </si>
  <si>
    <t>Quest.802</t>
  </si>
  <si>
    <t>Quest.803</t>
  </si>
  <si>
    <t>Quest.804</t>
  </si>
  <si>
    <t>Quest.805</t>
  </si>
  <si>
    <t>Quest.806</t>
  </si>
  <si>
    <t>Quest.807</t>
  </si>
  <si>
    <t>Quest.808</t>
  </si>
  <si>
    <t>Quest.809</t>
  </si>
  <si>
    <t>Quest.810</t>
  </si>
  <si>
    <t>Quest.811</t>
  </si>
  <si>
    <t>Quest.812</t>
  </si>
  <si>
    <t>Quest.813</t>
  </si>
  <si>
    <t>Quest.814</t>
  </si>
  <si>
    <t>Quest.815</t>
  </si>
  <si>
    <t>Quest.816</t>
  </si>
  <si>
    <t>Quest.817</t>
  </si>
  <si>
    <t>Quest.818</t>
  </si>
  <si>
    <t>Quest.819</t>
  </si>
  <si>
    <t>Quest.820</t>
  </si>
  <si>
    <t>Quest.821</t>
  </si>
  <si>
    <t>Quest.822</t>
  </si>
  <si>
    <t>Quest.823</t>
  </si>
  <si>
    <t>Quest.824</t>
  </si>
  <si>
    <t>Quest.825</t>
  </si>
  <si>
    <t>Quest.826</t>
  </si>
  <si>
    <t>Quest.827</t>
  </si>
  <si>
    <t>Quest.828</t>
  </si>
  <si>
    <t>Quest.829</t>
  </si>
  <si>
    <t>Quest.830</t>
  </si>
  <si>
    <t>Quest.831</t>
  </si>
  <si>
    <t>Quest.832</t>
  </si>
  <si>
    <t>Quest.833</t>
  </si>
  <si>
    <t>Quest.834</t>
  </si>
  <si>
    <t>Quest.835</t>
  </si>
  <si>
    <t>Quest.836</t>
  </si>
  <si>
    <t>Quest.837</t>
  </si>
  <si>
    <t>Quest.838</t>
  </si>
  <si>
    <t>Quest.839</t>
  </si>
  <si>
    <t>Quest.840</t>
  </si>
  <si>
    <t>Quest.841</t>
  </si>
  <si>
    <t>Quest.842</t>
  </si>
  <si>
    <t>Quest.843</t>
  </si>
  <si>
    <t>Quest.844</t>
  </si>
  <si>
    <t>Quest.845</t>
  </si>
  <si>
    <t>Quest.846</t>
  </si>
  <si>
    <t>Quest.847</t>
  </si>
  <si>
    <t>Quest.848</t>
  </si>
  <si>
    <t>Quest.849</t>
  </si>
  <si>
    <t>Quest.850</t>
  </si>
  <si>
    <t>Quest.851</t>
  </si>
  <si>
    <t>Quest.852</t>
  </si>
  <si>
    <t>Quest.853</t>
  </si>
  <si>
    <t>Quest.854</t>
  </si>
  <si>
    <t>Quest.855</t>
  </si>
  <si>
    <t>Quest.856</t>
  </si>
  <si>
    <t>Quest.857</t>
  </si>
  <si>
    <t>Quest.858</t>
  </si>
  <si>
    <t>Quest.859</t>
  </si>
  <si>
    <t>Quest.860</t>
  </si>
  <si>
    <t>Quest.861</t>
  </si>
  <si>
    <t>Quest.862</t>
  </si>
  <si>
    <t>Quest.863</t>
  </si>
  <si>
    <t>Quest.864</t>
  </si>
  <si>
    <t>Quest.865</t>
  </si>
  <si>
    <t>Quest.866</t>
  </si>
  <si>
    <t>Quest.867</t>
  </si>
  <si>
    <t>Quest.868</t>
  </si>
  <si>
    <t>Quest.869</t>
  </si>
  <si>
    <t>Quest.870</t>
  </si>
  <si>
    <t>Quest.871</t>
  </si>
  <si>
    <t>Quest.872</t>
  </si>
  <si>
    <t>Quest.873</t>
  </si>
  <si>
    <t>Quest.874</t>
  </si>
  <si>
    <t>Quest.875</t>
  </si>
  <si>
    <t>Quest.876</t>
  </si>
  <si>
    <t>Quest.877</t>
  </si>
  <si>
    <t>Quest.878</t>
  </si>
  <si>
    <t>Quest.879</t>
  </si>
  <si>
    <t>Quest.880</t>
  </si>
  <si>
    <t>Quest.881</t>
  </si>
  <si>
    <t>Quest.882</t>
  </si>
  <si>
    <t>Quest.883</t>
  </si>
  <si>
    <t>Quest.884</t>
  </si>
  <si>
    <t>Quest.885</t>
  </si>
  <si>
    <t>Quest.886</t>
  </si>
  <si>
    <t>Quest.887</t>
  </si>
  <si>
    <t>Quest.888</t>
  </si>
  <si>
    <t>Quest.889</t>
  </si>
  <si>
    <t>Quest.890</t>
  </si>
  <si>
    <t>Quest.891</t>
  </si>
  <si>
    <t>Quest.892</t>
  </si>
  <si>
    <t>Quest.893</t>
  </si>
  <si>
    <t>Quest.894</t>
  </si>
  <si>
    <t>Quest.895</t>
  </si>
  <si>
    <t>Quest.896</t>
  </si>
  <si>
    <t>Quest.897</t>
  </si>
  <si>
    <t>Quest.898</t>
  </si>
  <si>
    <t>Quest.899</t>
  </si>
  <si>
    <t>Quest.900</t>
  </si>
  <si>
    <t>Quest.901</t>
  </si>
  <si>
    <t>Quest.902</t>
  </si>
  <si>
    <t>Quest.903</t>
  </si>
  <si>
    <t>Quest.904</t>
  </si>
  <si>
    <t>Quest.905</t>
  </si>
  <si>
    <t>Quest.906</t>
  </si>
  <si>
    <t>Quest.907</t>
  </si>
  <si>
    <t>Quest.908</t>
  </si>
  <si>
    <t>Quest.909</t>
  </si>
  <si>
    <t>Quest.910</t>
  </si>
  <si>
    <t>Quest.911</t>
  </si>
  <si>
    <t>Quest.912</t>
  </si>
  <si>
    <t>Quest.913</t>
  </si>
  <si>
    <t>Quest.914</t>
  </si>
  <si>
    <t>Quest.915</t>
  </si>
  <si>
    <t>Quest.916</t>
  </si>
  <si>
    <t>Quest.917</t>
  </si>
  <si>
    <t>Quest.918</t>
  </si>
  <si>
    <t>Quest.919</t>
  </si>
  <si>
    <t>Quest.920</t>
  </si>
  <si>
    <t>Quest.921</t>
  </si>
  <si>
    <t>Quest.922</t>
  </si>
  <si>
    <t>Quest.923</t>
  </si>
  <si>
    <t>Quest.924</t>
  </si>
  <si>
    <t>Quest.925</t>
  </si>
  <si>
    <t>Quest.926</t>
  </si>
  <si>
    <t>Quest.927</t>
  </si>
  <si>
    <t>Quest.928</t>
  </si>
  <si>
    <t>Quest.929</t>
  </si>
  <si>
    <t>Quest.930</t>
  </si>
  <si>
    <t>Quest.931</t>
  </si>
  <si>
    <t>Quest.932</t>
  </si>
  <si>
    <t>Quest.933</t>
  </si>
  <si>
    <t>Quest.934</t>
  </si>
  <si>
    <t>Quest.935</t>
  </si>
  <si>
    <t>Quest.936</t>
  </si>
  <si>
    <t>Quest.937</t>
  </si>
  <si>
    <t>Quest.938</t>
  </si>
  <si>
    <t>Quest.939</t>
  </si>
  <si>
    <t>Quest.940</t>
  </si>
  <si>
    <t>Quest.941</t>
  </si>
  <si>
    <t>Quest.942</t>
  </si>
  <si>
    <t>Quest.943</t>
  </si>
  <si>
    <t>Quest.944</t>
  </si>
  <si>
    <t>Quest.945</t>
  </si>
  <si>
    <t>Quest.946</t>
  </si>
  <si>
    <t>Quest.947</t>
  </si>
  <si>
    <t>Quest.948</t>
  </si>
  <si>
    <t>Quest.949</t>
  </si>
  <si>
    <t>Quest.950</t>
  </si>
  <si>
    <t>Quest.951</t>
  </si>
  <si>
    <t>Quest.952</t>
  </si>
  <si>
    <t>Quest.953</t>
  </si>
  <si>
    <t>Quest.954</t>
  </si>
  <si>
    <t>Quest.955</t>
  </si>
  <si>
    <t>Quest.956</t>
  </si>
  <si>
    <t>Quest.957</t>
  </si>
  <si>
    <t>Quest.958</t>
  </si>
  <si>
    <t>Quest.959</t>
  </si>
  <si>
    <t>Quest.960</t>
  </si>
  <si>
    <t>Quest.961</t>
  </si>
  <si>
    <t>Quest.962</t>
  </si>
  <si>
    <t>Quest.963</t>
  </si>
  <si>
    <t>Quest.964</t>
  </si>
  <si>
    <t>Quest.965</t>
  </si>
  <si>
    <t>Quest.966</t>
  </si>
  <si>
    <t>Quest.967</t>
  </si>
  <si>
    <t>Quest.968</t>
  </si>
  <si>
    <t>Quest.969</t>
  </si>
  <si>
    <t>Quest.970</t>
  </si>
  <si>
    <t>Quest.971</t>
  </si>
  <si>
    <t>Quest.972</t>
  </si>
  <si>
    <t>Quest.973</t>
  </si>
  <si>
    <t>Quest.974</t>
  </si>
  <si>
    <t>Quest.975</t>
  </si>
  <si>
    <t>Quest.976</t>
  </si>
  <si>
    <t>Quest.977</t>
  </si>
  <si>
    <t>Quest.978</t>
  </si>
  <si>
    <t>Quest.979</t>
  </si>
  <si>
    <t>Quest.980</t>
  </si>
  <si>
    <t>Quest.981</t>
  </si>
  <si>
    <t>Quest.982</t>
  </si>
  <si>
    <t>Quest.983</t>
  </si>
  <si>
    <t>Quest.984</t>
  </si>
  <si>
    <t>Quest.985</t>
  </si>
  <si>
    <t>Quest.986</t>
  </si>
  <si>
    <t>Quest.987</t>
  </si>
  <si>
    <t>Quest.988</t>
  </si>
  <si>
    <t>Quest.989</t>
  </si>
  <si>
    <t>Quest.990</t>
  </si>
  <si>
    <t>Quest.991</t>
  </si>
  <si>
    <t>Quest.992</t>
  </si>
  <si>
    <t>Quest.993</t>
  </si>
  <si>
    <t>Quest.994</t>
  </si>
  <si>
    <t>Quest.995</t>
  </si>
  <si>
    <t>Quest.996</t>
  </si>
  <si>
    <t>Quest.997</t>
  </si>
  <si>
    <t>Quest.998</t>
  </si>
  <si>
    <t>Quest.999</t>
  </si>
  <si>
    <t>Quest.1000</t>
  </si>
  <si>
    <t>Quest.1001</t>
  </si>
  <si>
    <t>Sesso</t>
  </si>
  <si>
    <t>Operaio</t>
  </si>
  <si>
    <t>Impiegato</t>
  </si>
  <si>
    <t>Dirigente</t>
  </si>
  <si>
    <t>Commerciante</t>
  </si>
  <si>
    <t>Libero Professionista</t>
  </si>
  <si>
    <t>Pensionato</t>
  </si>
  <si>
    <t>Studente</t>
  </si>
  <si>
    <t>Disoccupato</t>
  </si>
  <si>
    <t>Altro</t>
  </si>
  <si>
    <t>Italiana</t>
  </si>
  <si>
    <t>Comunitaria</t>
  </si>
  <si>
    <t>Extracomunitaria</t>
  </si>
  <si>
    <t>Prof</t>
  </si>
  <si>
    <t>Anno di nascita</t>
  </si>
  <si>
    <t>M</t>
  </si>
  <si>
    <t>Professione</t>
  </si>
  <si>
    <t>da 18 a 24</t>
  </si>
  <si>
    <t>da 25 a 30</t>
  </si>
  <si>
    <t>da 31 a 35</t>
  </si>
  <si>
    <t>da 36 a 40</t>
  </si>
  <si>
    <t>da 46  a 50</t>
  </si>
  <si>
    <t>da 51 a 55</t>
  </si>
  <si>
    <t>oltre 55</t>
  </si>
  <si>
    <t>Fascia di età</t>
  </si>
  <si>
    <t>F</t>
  </si>
  <si>
    <t>Questionari</t>
  </si>
  <si>
    <t>da 41 a 45</t>
  </si>
  <si>
    <t>A31</t>
  </si>
  <si>
    <t>A32</t>
  </si>
  <si>
    <t>A33</t>
  </si>
  <si>
    <t>Conteggio di Prof</t>
  </si>
  <si>
    <t/>
  </si>
  <si>
    <t>Totale</t>
  </si>
  <si>
    <t>i campi in grigio sono calcolati</t>
  </si>
  <si>
    <t>non inserire valori</t>
  </si>
  <si>
    <t>Fasce età</t>
  </si>
  <si>
    <t>Valutazione media espressa per ciascuna domanda</t>
  </si>
  <si>
    <t>Uomini</t>
  </si>
  <si>
    <t>Media Valutaz. Uomini</t>
  </si>
  <si>
    <t>Donne</t>
  </si>
  <si>
    <t>Media Valutaz. Donne</t>
  </si>
  <si>
    <t>Media complessiva</t>
  </si>
  <si>
    <t>Per visualizzare eventuali cambiamenti apportati nel foglio "Input questionari" aggiornare la tabella Pivot</t>
  </si>
  <si>
    <t>(per aggiornare la tabella e il grafico "click" con il tasto destro, scegliere "Aggiorna" dal menu a tendina)</t>
  </si>
  <si>
    <t>I campi in grigio contengono formule, non inserire dati</t>
  </si>
  <si>
    <t>Inserire i risultati dei questionari nella tabella al foglio "2. Input questionari" utilizzando i menù a tendina presenti nelle celle</t>
  </si>
  <si>
    <t>i dati dei fogli "3 Campione" e "6. Grafici domande" si aggiornano in automatico ogni volta che viene effettuata una modifica nel foglio 2</t>
  </si>
  <si>
    <t>Le tabelle pivot presenti nei fogli "4.Uomini" e "5.Donne" devono essere aggiornati facendo 'click' col tasto destro sulla tabella e scegliendo quindi "Aggiorna" dal menù a tendina che si aprirà</t>
  </si>
  <si>
    <t>Tutti i campi dei fogli 3, 4, 5 e 6 contengono formule. Non inserire dati all'interno dei campi</t>
  </si>
  <si>
    <t>Il solo foglio nel quale devono essere inseriti i dati è il foglio "2.Input questionari"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</si>
</sst>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0" fontId="4" fillId="0" borderId="0" xfId="0" applyFont="1"/>
    <xf numFmtId="2" fontId="0" fillId="2" borderId="0" xfId="0" applyNumberFormat="1" applyFill="1"/>
    <xf numFmtId="0" fontId="0" fillId="2" borderId="1" xfId="0" applyFill="1" applyBorder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/>
  </cellXfs>
  <cellStyles count="3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Normale" xfId="0" builtinId="0"/>
  </cellStyles>
  <dxfs count="14"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'2.Input Questionari'!$B$1:$AL$1</c:f>
              <c:strCache>
                <c:ptCount val="37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  <c:pt idx="10">
                  <c:v>A11</c:v>
                </c:pt>
                <c:pt idx="11">
                  <c:v>A12</c:v>
                </c:pt>
                <c:pt idx="12">
                  <c:v>A13</c:v>
                </c:pt>
                <c:pt idx="13">
                  <c:v>A14</c:v>
                </c:pt>
                <c:pt idx="14">
                  <c:v>A15</c:v>
                </c:pt>
                <c:pt idx="15">
                  <c:v>A16</c:v>
                </c:pt>
                <c:pt idx="16">
                  <c:v>A17</c:v>
                </c:pt>
                <c:pt idx="17">
                  <c:v>A18</c:v>
                </c:pt>
                <c:pt idx="18">
                  <c:v>A19</c:v>
                </c:pt>
                <c:pt idx="19">
                  <c:v>A20</c:v>
                </c:pt>
                <c:pt idx="20">
                  <c:v>A21</c:v>
                </c:pt>
                <c:pt idx="21">
                  <c:v>A22</c:v>
                </c:pt>
                <c:pt idx="22">
                  <c:v>A23</c:v>
                </c:pt>
                <c:pt idx="23">
                  <c:v>A24</c:v>
                </c:pt>
                <c:pt idx="24">
                  <c:v>A25</c:v>
                </c:pt>
                <c:pt idx="25">
                  <c:v>A26</c:v>
                </c:pt>
                <c:pt idx="26">
                  <c:v>A27</c:v>
                </c:pt>
                <c:pt idx="27">
                  <c:v>A28</c:v>
                </c:pt>
                <c:pt idx="28">
                  <c:v>A29</c:v>
                </c:pt>
                <c:pt idx="29">
                  <c:v>A30</c:v>
                </c:pt>
                <c:pt idx="30">
                  <c:v>A31</c:v>
                </c:pt>
                <c:pt idx="31">
                  <c:v>A32</c:v>
                </c:pt>
                <c:pt idx="32">
                  <c:v>A33</c:v>
                </c:pt>
                <c:pt idx="33">
                  <c:v>A34</c:v>
                </c:pt>
                <c:pt idx="34">
                  <c:v>A35</c:v>
                </c:pt>
                <c:pt idx="35">
                  <c:v>A36</c:v>
                </c:pt>
                <c:pt idx="36">
                  <c:v>A37</c:v>
                </c:pt>
              </c:strCache>
            </c:strRef>
          </c:cat>
          <c:val>
            <c:numRef>
              <c:f>'2.Input Questionari'!$B$1003:$AL$1003</c:f>
              <c:numCache>
                <c:formatCode>General</c:formatCode>
                <c:ptCount val="37"/>
                <c:pt idx="0">
                  <c:v>3.92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116584"/>
        <c:axId val="506107928"/>
        <c:axId val="0"/>
      </c:bar3DChart>
      <c:catAx>
        <c:axId val="506116584"/>
        <c:scaling>
          <c:orientation val="minMax"/>
        </c:scaling>
        <c:delete val="0"/>
        <c:axPos val="b"/>
        <c:majorTickMark val="out"/>
        <c:minorTickMark val="none"/>
        <c:tickLblPos val="nextTo"/>
        <c:crossAx val="506107928"/>
        <c:crosses val="autoZero"/>
        <c:auto val="1"/>
        <c:lblAlgn val="ctr"/>
        <c:lblOffset val="100"/>
        <c:noMultiLvlLbl val="0"/>
      </c:catAx>
      <c:valAx>
        <c:axId val="506107928"/>
        <c:scaling>
          <c:orientation val="minMax"/>
          <c:max val="6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6116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domande'!$E$5</c:f>
              <c:strCache>
                <c:ptCount val="1"/>
                <c:pt idx="0">
                  <c:v>A4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domande'!$E$6:$E$8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174728"/>
        <c:axId val="619177704"/>
      </c:barChart>
      <c:catAx>
        <c:axId val="619174728"/>
        <c:scaling>
          <c:orientation val="minMax"/>
        </c:scaling>
        <c:delete val="0"/>
        <c:axPos val="b"/>
        <c:majorTickMark val="out"/>
        <c:minorTickMark val="none"/>
        <c:tickLblPos val="nextTo"/>
        <c:crossAx val="619177704"/>
        <c:crosses val="autoZero"/>
        <c:auto val="1"/>
        <c:lblAlgn val="ctr"/>
        <c:lblOffset val="100"/>
        <c:noMultiLvlLbl val="0"/>
      </c:catAx>
      <c:valAx>
        <c:axId val="619177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19174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domande'!$F$5</c:f>
              <c:strCache>
                <c:ptCount val="1"/>
                <c:pt idx="0">
                  <c:v>A5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domande'!$F$6:$F$8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210072"/>
        <c:axId val="619213048"/>
      </c:barChart>
      <c:catAx>
        <c:axId val="619210072"/>
        <c:scaling>
          <c:orientation val="minMax"/>
        </c:scaling>
        <c:delete val="0"/>
        <c:axPos val="b"/>
        <c:majorTickMark val="out"/>
        <c:minorTickMark val="none"/>
        <c:tickLblPos val="nextTo"/>
        <c:crossAx val="619213048"/>
        <c:crosses val="autoZero"/>
        <c:auto val="1"/>
        <c:lblAlgn val="ctr"/>
        <c:lblOffset val="100"/>
        <c:noMultiLvlLbl val="0"/>
      </c:catAx>
      <c:valAx>
        <c:axId val="619213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19210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domande'!$G$5</c:f>
              <c:strCache>
                <c:ptCount val="1"/>
                <c:pt idx="0">
                  <c:v>A6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domande'!$G$6:$G$8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156088"/>
        <c:axId val="590585208"/>
      </c:barChart>
      <c:catAx>
        <c:axId val="619156088"/>
        <c:scaling>
          <c:orientation val="minMax"/>
        </c:scaling>
        <c:delete val="0"/>
        <c:axPos val="b"/>
        <c:majorTickMark val="out"/>
        <c:minorTickMark val="none"/>
        <c:tickLblPos val="nextTo"/>
        <c:crossAx val="590585208"/>
        <c:crosses val="autoZero"/>
        <c:auto val="1"/>
        <c:lblAlgn val="ctr"/>
        <c:lblOffset val="100"/>
        <c:noMultiLvlLbl val="0"/>
      </c:catAx>
      <c:valAx>
        <c:axId val="590585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19156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domande'!$H$5</c:f>
              <c:strCache>
                <c:ptCount val="1"/>
                <c:pt idx="0">
                  <c:v>A7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domande'!$H$6:$H$8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313976"/>
        <c:axId val="590473112"/>
      </c:barChart>
      <c:catAx>
        <c:axId val="591313976"/>
        <c:scaling>
          <c:orientation val="minMax"/>
        </c:scaling>
        <c:delete val="0"/>
        <c:axPos val="b"/>
        <c:majorTickMark val="out"/>
        <c:minorTickMark val="none"/>
        <c:tickLblPos val="nextTo"/>
        <c:crossAx val="590473112"/>
        <c:crosses val="autoZero"/>
        <c:auto val="1"/>
        <c:lblAlgn val="ctr"/>
        <c:lblOffset val="100"/>
        <c:noMultiLvlLbl val="0"/>
      </c:catAx>
      <c:valAx>
        <c:axId val="590473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91313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domande'!$I$5</c:f>
              <c:strCache>
                <c:ptCount val="1"/>
                <c:pt idx="0">
                  <c:v>A8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domande'!$I$6:$I$8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063832"/>
        <c:axId val="591074152"/>
      </c:barChart>
      <c:catAx>
        <c:axId val="591063832"/>
        <c:scaling>
          <c:orientation val="minMax"/>
        </c:scaling>
        <c:delete val="0"/>
        <c:axPos val="b"/>
        <c:majorTickMark val="out"/>
        <c:minorTickMark val="none"/>
        <c:tickLblPos val="nextTo"/>
        <c:crossAx val="591074152"/>
        <c:crosses val="autoZero"/>
        <c:auto val="1"/>
        <c:lblAlgn val="ctr"/>
        <c:lblOffset val="100"/>
        <c:noMultiLvlLbl val="0"/>
      </c:catAx>
      <c:valAx>
        <c:axId val="5910741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91063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domande'!$J$5</c:f>
              <c:strCache>
                <c:ptCount val="1"/>
                <c:pt idx="0">
                  <c:v>A9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domande'!$J$6:$J$8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134008"/>
        <c:axId val="591204584"/>
      </c:barChart>
      <c:catAx>
        <c:axId val="591134008"/>
        <c:scaling>
          <c:orientation val="minMax"/>
        </c:scaling>
        <c:delete val="0"/>
        <c:axPos val="b"/>
        <c:majorTickMark val="out"/>
        <c:minorTickMark val="none"/>
        <c:tickLblPos val="nextTo"/>
        <c:crossAx val="591204584"/>
        <c:crosses val="autoZero"/>
        <c:auto val="1"/>
        <c:lblAlgn val="ctr"/>
        <c:lblOffset val="100"/>
        <c:noMultiLvlLbl val="0"/>
      </c:catAx>
      <c:valAx>
        <c:axId val="591204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91134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domande'!$E$5</c:f>
              <c:strCache>
                <c:ptCount val="1"/>
                <c:pt idx="0">
                  <c:v>A4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domande'!$E$6:$E$8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287992"/>
        <c:axId val="591286664"/>
      </c:barChart>
      <c:catAx>
        <c:axId val="591287992"/>
        <c:scaling>
          <c:orientation val="minMax"/>
        </c:scaling>
        <c:delete val="0"/>
        <c:axPos val="b"/>
        <c:majorTickMark val="out"/>
        <c:minorTickMark val="none"/>
        <c:tickLblPos val="nextTo"/>
        <c:crossAx val="591286664"/>
        <c:crosses val="autoZero"/>
        <c:auto val="1"/>
        <c:lblAlgn val="ctr"/>
        <c:lblOffset val="100"/>
        <c:noMultiLvlLbl val="0"/>
      </c:catAx>
      <c:valAx>
        <c:axId val="591286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91287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domande'!$F$5</c:f>
              <c:strCache>
                <c:ptCount val="1"/>
                <c:pt idx="0">
                  <c:v>A5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domande'!$F$6:$F$8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171768"/>
        <c:axId val="591315896"/>
      </c:barChart>
      <c:catAx>
        <c:axId val="591171768"/>
        <c:scaling>
          <c:orientation val="minMax"/>
        </c:scaling>
        <c:delete val="0"/>
        <c:axPos val="b"/>
        <c:majorTickMark val="out"/>
        <c:minorTickMark val="none"/>
        <c:tickLblPos val="nextTo"/>
        <c:crossAx val="591315896"/>
        <c:crosses val="autoZero"/>
        <c:auto val="1"/>
        <c:lblAlgn val="ctr"/>
        <c:lblOffset val="100"/>
        <c:noMultiLvlLbl val="0"/>
      </c:catAx>
      <c:valAx>
        <c:axId val="591315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91171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domande'!$G$5</c:f>
              <c:strCache>
                <c:ptCount val="1"/>
                <c:pt idx="0">
                  <c:v>A6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domande'!$G$6:$G$8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180024"/>
        <c:axId val="590442824"/>
      </c:barChart>
      <c:catAx>
        <c:axId val="591180024"/>
        <c:scaling>
          <c:orientation val="minMax"/>
        </c:scaling>
        <c:delete val="0"/>
        <c:axPos val="b"/>
        <c:majorTickMark val="out"/>
        <c:minorTickMark val="none"/>
        <c:tickLblPos val="nextTo"/>
        <c:crossAx val="590442824"/>
        <c:crosses val="autoZero"/>
        <c:auto val="1"/>
        <c:lblAlgn val="ctr"/>
        <c:lblOffset val="100"/>
        <c:noMultiLvlLbl val="0"/>
      </c:catAx>
      <c:valAx>
        <c:axId val="590442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91180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domande'!$K$5</c:f>
              <c:strCache>
                <c:ptCount val="1"/>
                <c:pt idx="0">
                  <c:v>A10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domande'!$K$6:$K$8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391160"/>
        <c:axId val="506394136"/>
      </c:barChart>
      <c:catAx>
        <c:axId val="506391160"/>
        <c:scaling>
          <c:orientation val="minMax"/>
        </c:scaling>
        <c:delete val="0"/>
        <c:axPos val="b"/>
        <c:majorTickMark val="out"/>
        <c:minorTickMark val="none"/>
        <c:tickLblPos val="nextTo"/>
        <c:crossAx val="506394136"/>
        <c:crosses val="autoZero"/>
        <c:auto val="1"/>
        <c:lblAlgn val="ctr"/>
        <c:lblOffset val="100"/>
        <c:noMultiLvlLbl val="0"/>
      </c:catAx>
      <c:valAx>
        <c:axId val="506394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6391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0310152021628621"/>
                  <c:y val="-0.1741172372704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0287087845459527"/>
                  <c:y val="0.256999240028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'3.Campione'!$A$13:$A$14</c:f>
              <c:strCache>
                <c:ptCount val="2"/>
                <c:pt idx="0">
                  <c:v>M</c:v>
                </c:pt>
                <c:pt idx="1">
                  <c:v>F</c:v>
                </c:pt>
              </c:strCache>
            </c:strRef>
          </c:cat>
          <c:val>
            <c:numRef>
              <c:f>'3.Campione'!$B$13:$B$14</c:f>
              <c:numCache>
                <c:formatCode>General</c:formatCode>
                <c:ptCount val="2"/>
                <c:pt idx="0">
                  <c:v>13.0</c:v>
                </c:pt>
                <c:pt idx="1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domande'!$L$5</c:f>
              <c:strCache>
                <c:ptCount val="1"/>
                <c:pt idx="0">
                  <c:v>A11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domande'!$L$6:$L$8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427384"/>
        <c:axId val="506430360"/>
      </c:barChart>
      <c:catAx>
        <c:axId val="506427384"/>
        <c:scaling>
          <c:orientation val="minMax"/>
        </c:scaling>
        <c:delete val="0"/>
        <c:axPos val="b"/>
        <c:majorTickMark val="out"/>
        <c:minorTickMark val="none"/>
        <c:tickLblPos val="nextTo"/>
        <c:crossAx val="506430360"/>
        <c:crosses val="autoZero"/>
        <c:auto val="1"/>
        <c:lblAlgn val="ctr"/>
        <c:lblOffset val="100"/>
        <c:noMultiLvlLbl val="0"/>
      </c:catAx>
      <c:valAx>
        <c:axId val="506430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6427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domande'!$M$5</c:f>
              <c:strCache>
                <c:ptCount val="1"/>
                <c:pt idx="0">
                  <c:v>A12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domande'!$M$6:$M$8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546856"/>
        <c:axId val="505543864"/>
      </c:barChart>
      <c:catAx>
        <c:axId val="505546856"/>
        <c:scaling>
          <c:orientation val="minMax"/>
        </c:scaling>
        <c:delete val="0"/>
        <c:axPos val="b"/>
        <c:majorTickMark val="out"/>
        <c:minorTickMark val="none"/>
        <c:tickLblPos val="nextTo"/>
        <c:crossAx val="505543864"/>
        <c:crosses val="autoZero"/>
        <c:auto val="1"/>
        <c:lblAlgn val="ctr"/>
        <c:lblOffset val="100"/>
        <c:noMultiLvlLbl val="0"/>
      </c:catAx>
      <c:valAx>
        <c:axId val="5055438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5546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domande'!$N$5</c:f>
              <c:strCache>
                <c:ptCount val="1"/>
                <c:pt idx="0">
                  <c:v>A13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domande'!$N$6:$N$8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516280"/>
        <c:axId val="505513288"/>
      </c:barChart>
      <c:catAx>
        <c:axId val="505516280"/>
        <c:scaling>
          <c:orientation val="minMax"/>
        </c:scaling>
        <c:delete val="0"/>
        <c:axPos val="b"/>
        <c:majorTickMark val="out"/>
        <c:minorTickMark val="none"/>
        <c:tickLblPos val="nextTo"/>
        <c:crossAx val="505513288"/>
        <c:crosses val="autoZero"/>
        <c:auto val="1"/>
        <c:lblAlgn val="ctr"/>
        <c:lblOffset val="100"/>
        <c:noMultiLvlLbl val="0"/>
      </c:catAx>
      <c:valAx>
        <c:axId val="505513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5516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domande'!$O$5</c:f>
              <c:strCache>
                <c:ptCount val="1"/>
                <c:pt idx="0">
                  <c:v>A14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domande'!$O$6:$O$8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485688"/>
        <c:axId val="505482696"/>
      </c:barChart>
      <c:catAx>
        <c:axId val="505485688"/>
        <c:scaling>
          <c:orientation val="minMax"/>
        </c:scaling>
        <c:delete val="0"/>
        <c:axPos val="b"/>
        <c:majorTickMark val="out"/>
        <c:minorTickMark val="none"/>
        <c:tickLblPos val="nextTo"/>
        <c:crossAx val="505482696"/>
        <c:crosses val="autoZero"/>
        <c:auto val="1"/>
        <c:lblAlgn val="ctr"/>
        <c:lblOffset val="100"/>
        <c:noMultiLvlLbl val="0"/>
      </c:catAx>
      <c:valAx>
        <c:axId val="505482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5485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domande'!$P$5</c:f>
              <c:strCache>
                <c:ptCount val="1"/>
                <c:pt idx="0">
                  <c:v>A15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domande'!$P$6:$P$8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455080"/>
        <c:axId val="505452088"/>
      </c:barChart>
      <c:catAx>
        <c:axId val="505455080"/>
        <c:scaling>
          <c:orientation val="minMax"/>
        </c:scaling>
        <c:delete val="0"/>
        <c:axPos val="b"/>
        <c:majorTickMark val="out"/>
        <c:minorTickMark val="none"/>
        <c:tickLblPos val="nextTo"/>
        <c:crossAx val="505452088"/>
        <c:crosses val="autoZero"/>
        <c:auto val="1"/>
        <c:lblAlgn val="ctr"/>
        <c:lblOffset val="100"/>
        <c:noMultiLvlLbl val="0"/>
      </c:catAx>
      <c:valAx>
        <c:axId val="505452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5455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domande'!$Q$5</c:f>
              <c:strCache>
                <c:ptCount val="1"/>
                <c:pt idx="0">
                  <c:v>A16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domande'!$Q$6:$Q$8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424248"/>
        <c:axId val="505421256"/>
      </c:barChart>
      <c:catAx>
        <c:axId val="505424248"/>
        <c:scaling>
          <c:orientation val="minMax"/>
        </c:scaling>
        <c:delete val="0"/>
        <c:axPos val="b"/>
        <c:majorTickMark val="out"/>
        <c:minorTickMark val="none"/>
        <c:tickLblPos val="nextTo"/>
        <c:crossAx val="505421256"/>
        <c:crosses val="autoZero"/>
        <c:auto val="1"/>
        <c:lblAlgn val="ctr"/>
        <c:lblOffset val="100"/>
        <c:noMultiLvlLbl val="0"/>
      </c:catAx>
      <c:valAx>
        <c:axId val="5054212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5424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domande'!$R$5</c:f>
              <c:strCache>
                <c:ptCount val="1"/>
                <c:pt idx="0">
                  <c:v>A17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domande'!$R$6:$R$8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19064"/>
        <c:axId val="512922040"/>
      </c:barChart>
      <c:catAx>
        <c:axId val="512919064"/>
        <c:scaling>
          <c:orientation val="minMax"/>
        </c:scaling>
        <c:delete val="0"/>
        <c:axPos val="b"/>
        <c:majorTickMark val="out"/>
        <c:minorTickMark val="none"/>
        <c:tickLblPos val="nextTo"/>
        <c:crossAx val="512922040"/>
        <c:crosses val="autoZero"/>
        <c:auto val="1"/>
        <c:lblAlgn val="ctr"/>
        <c:lblOffset val="100"/>
        <c:noMultiLvlLbl val="0"/>
      </c:catAx>
      <c:valAx>
        <c:axId val="5129220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2919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domande'!$S$5</c:f>
              <c:strCache>
                <c:ptCount val="1"/>
                <c:pt idx="0">
                  <c:v>A18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domande'!$S$6:$S$8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49656"/>
        <c:axId val="512952632"/>
      </c:barChart>
      <c:catAx>
        <c:axId val="512949656"/>
        <c:scaling>
          <c:orientation val="minMax"/>
        </c:scaling>
        <c:delete val="0"/>
        <c:axPos val="b"/>
        <c:majorTickMark val="out"/>
        <c:minorTickMark val="none"/>
        <c:tickLblPos val="nextTo"/>
        <c:crossAx val="512952632"/>
        <c:crosses val="autoZero"/>
        <c:auto val="1"/>
        <c:lblAlgn val="ctr"/>
        <c:lblOffset val="100"/>
        <c:noMultiLvlLbl val="0"/>
      </c:catAx>
      <c:valAx>
        <c:axId val="512952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2949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domande'!$T$5</c:f>
              <c:strCache>
                <c:ptCount val="1"/>
                <c:pt idx="0">
                  <c:v>A19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domande'!$T$6:$T$8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80392"/>
        <c:axId val="512983368"/>
      </c:barChart>
      <c:catAx>
        <c:axId val="512980392"/>
        <c:scaling>
          <c:orientation val="minMax"/>
        </c:scaling>
        <c:delete val="0"/>
        <c:axPos val="b"/>
        <c:majorTickMark val="out"/>
        <c:minorTickMark val="none"/>
        <c:tickLblPos val="nextTo"/>
        <c:crossAx val="512983368"/>
        <c:crosses val="autoZero"/>
        <c:auto val="1"/>
        <c:lblAlgn val="ctr"/>
        <c:lblOffset val="100"/>
        <c:noMultiLvlLbl val="0"/>
      </c:catAx>
      <c:valAx>
        <c:axId val="512983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2980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domande'!$U$5</c:f>
              <c:strCache>
                <c:ptCount val="1"/>
                <c:pt idx="0">
                  <c:v>A20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domande'!$U$6:$U$8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011048"/>
        <c:axId val="513014024"/>
      </c:barChart>
      <c:catAx>
        <c:axId val="513011048"/>
        <c:scaling>
          <c:orientation val="minMax"/>
        </c:scaling>
        <c:delete val="0"/>
        <c:axPos val="b"/>
        <c:majorTickMark val="out"/>
        <c:minorTickMark val="none"/>
        <c:tickLblPos val="nextTo"/>
        <c:crossAx val="513014024"/>
        <c:crosses val="autoZero"/>
        <c:auto val="1"/>
        <c:lblAlgn val="ctr"/>
        <c:lblOffset val="100"/>
        <c:noMultiLvlLbl val="0"/>
      </c:catAx>
      <c:valAx>
        <c:axId val="513014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3011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'3.Campione'!$A$2:$A$9</c:f>
              <c:strCache>
                <c:ptCount val="8"/>
                <c:pt idx="0">
                  <c:v>da 18 a 24</c:v>
                </c:pt>
                <c:pt idx="1">
                  <c:v>da 25 a 30</c:v>
                </c:pt>
                <c:pt idx="2">
                  <c:v>da 31 a 35</c:v>
                </c:pt>
                <c:pt idx="3">
                  <c:v>da 36 a 40</c:v>
                </c:pt>
                <c:pt idx="4">
                  <c:v>da 41 a 45</c:v>
                </c:pt>
                <c:pt idx="5">
                  <c:v>da 46  a 50</c:v>
                </c:pt>
                <c:pt idx="6">
                  <c:v>da 51 a 55</c:v>
                </c:pt>
                <c:pt idx="7">
                  <c:v>oltre 55</c:v>
                </c:pt>
              </c:strCache>
            </c:strRef>
          </c:cat>
          <c:val>
            <c:numRef>
              <c:f>'3.Campione'!$B$2:$B$9</c:f>
              <c:numCache>
                <c:formatCode>General</c:formatCode>
                <c:ptCount val="8"/>
                <c:pt idx="0">
                  <c:v>2.0</c:v>
                </c:pt>
                <c:pt idx="1">
                  <c:v>5.0</c:v>
                </c:pt>
                <c:pt idx="2">
                  <c:v>2.0</c:v>
                </c:pt>
                <c:pt idx="3">
                  <c:v>2.0</c:v>
                </c:pt>
                <c:pt idx="4">
                  <c:v>4.0</c:v>
                </c:pt>
                <c:pt idx="5">
                  <c:v>3.0</c:v>
                </c:pt>
                <c:pt idx="6">
                  <c:v>3.0</c:v>
                </c:pt>
                <c:pt idx="7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domande'!$V$5</c:f>
              <c:strCache>
                <c:ptCount val="1"/>
                <c:pt idx="0">
                  <c:v>A21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domande'!$V$6:$V$8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041000"/>
        <c:axId val="513043976"/>
      </c:barChart>
      <c:catAx>
        <c:axId val="513041000"/>
        <c:scaling>
          <c:orientation val="minMax"/>
        </c:scaling>
        <c:delete val="0"/>
        <c:axPos val="b"/>
        <c:majorTickMark val="out"/>
        <c:minorTickMark val="none"/>
        <c:tickLblPos val="nextTo"/>
        <c:crossAx val="513043976"/>
        <c:crosses val="autoZero"/>
        <c:auto val="1"/>
        <c:lblAlgn val="ctr"/>
        <c:lblOffset val="100"/>
        <c:noMultiLvlLbl val="0"/>
      </c:catAx>
      <c:valAx>
        <c:axId val="513043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3041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domande'!$W$5</c:f>
              <c:strCache>
                <c:ptCount val="1"/>
                <c:pt idx="0">
                  <c:v>A22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domande'!$W$6:$W$8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463624"/>
        <c:axId val="590466056"/>
      </c:barChart>
      <c:catAx>
        <c:axId val="590463624"/>
        <c:scaling>
          <c:orientation val="minMax"/>
        </c:scaling>
        <c:delete val="0"/>
        <c:axPos val="b"/>
        <c:majorTickMark val="out"/>
        <c:minorTickMark val="none"/>
        <c:tickLblPos val="nextTo"/>
        <c:crossAx val="590466056"/>
        <c:crosses val="autoZero"/>
        <c:auto val="1"/>
        <c:lblAlgn val="ctr"/>
        <c:lblOffset val="100"/>
        <c:noMultiLvlLbl val="0"/>
      </c:catAx>
      <c:valAx>
        <c:axId val="590466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90463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domande'!$X$5</c:f>
              <c:strCache>
                <c:ptCount val="1"/>
                <c:pt idx="0">
                  <c:v>A23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domande'!$X$6:$X$8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806696"/>
        <c:axId val="559809672"/>
      </c:barChart>
      <c:catAx>
        <c:axId val="559806696"/>
        <c:scaling>
          <c:orientation val="minMax"/>
        </c:scaling>
        <c:delete val="0"/>
        <c:axPos val="b"/>
        <c:majorTickMark val="out"/>
        <c:minorTickMark val="none"/>
        <c:tickLblPos val="nextTo"/>
        <c:crossAx val="559809672"/>
        <c:crosses val="autoZero"/>
        <c:auto val="1"/>
        <c:lblAlgn val="ctr"/>
        <c:lblOffset val="100"/>
        <c:noMultiLvlLbl val="0"/>
      </c:catAx>
      <c:valAx>
        <c:axId val="559809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59806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domande'!$Y$5</c:f>
              <c:strCache>
                <c:ptCount val="1"/>
                <c:pt idx="0">
                  <c:v>A24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domande'!$Y$6:$Y$8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837336"/>
        <c:axId val="559840312"/>
      </c:barChart>
      <c:catAx>
        <c:axId val="559837336"/>
        <c:scaling>
          <c:orientation val="minMax"/>
        </c:scaling>
        <c:delete val="0"/>
        <c:axPos val="b"/>
        <c:majorTickMark val="out"/>
        <c:minorTickMark val="none"/>
        <c:tickLblPos val="nextTo"/>
        <c:crossAx val="559840312"/>
        <c:crosses val="autoZero"/>
        <c:auto val="1"/>
        <c:lblAlgn val="ctr"/>
        <c:lblOffset val="100"/>
        <c:noMultiLvlLbl val="0"/>
      </c:catAx>
      <c:valAx>
        <c:axId val="559840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59837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domande'!$Z$5</c:f>
              <c:strCache>
                <c:ptCount val="1"/>
                <c:pt idx="0">
                  <c:v>A25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domande'!$Z$6:$Z$8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868504"/>
        <c:axId val="559871480"/>
      </c:barChart>
      <c:catAx>
        <c:axId val="559868504"/>
        <c:scaling>
          <c:orientation val="minMax"/>
        </c:scaling>
        <c:delete val="0"/>
        <c:axPos val="b"/>
        <c:majorTickMark val="out"/>
        <c:minorTickMark val="none"/>
        <c:tickLblPos val="nextTo"/>
        <c:crossAx val="559871480"/>
        <c:crosses val="autoZero"/>
        <c:auto val="1"/>
        <c:lblAlgn val="ctr"/>
        <c:lblOffset val="100"/>
        <c:noMultiLvlLbl val="0"/>
      </c:catAx>
      <c:valAx>
        <c:axId val="5598714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59868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domande'!$AA$5</c:f>
              <c:strCache>
                <c:ptCount val="1"/>
                <c:pt idx="0">
                  <c:v>A26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domande'!$AA$6:$AA$8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899192"/>
        <c:axId val="559902168"/>
      </c:barChart>
      <c:catAx>
        <c:axId val="559899192"/>
        <c:scaling>
          <c:orientation val="minMax"/>
        </c:scaling>
        <c:delete val="0"/>
        <c:axPos val="b"/>
        <c:majorTickMark val="out"/>
        <c:minorTickMark val="none"/>
        <c:tickLblPos val="nextTo"/>
        <c:crossAx val="559902168"/>
        <c:crosses val="autoZero"/>
        <c:auto val="1"/>
        <c:lblAlgn val="ctr"/>
        <c:lblOffset val="100"/>
        <c:noMultiLvlLbl val="0"/>
      </c:catAx>
      <c:valAx>
        <c:axId val="559902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59899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domande'!$AB$5</c:f>
              <c:strCache>
                <c:ptCount val="1"/>
                <c:pt idx="0">
                  <c:v>A27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domande'!$AB$6:$AB$8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029928"/>
        <c:axId val="559026936"/>
      </c:barChart>
      <c:catAx>
        <c:axId val="559029928"/>
        <c:scaling>
          <c:orientation val="minMax"/>
        </c:scaling>
        <c:delete val="0"/>
        <c:axPos val="b"/>
        <c:majorTickMark val="out"/>
        <c:minorTickMark val="none"/>
        <c:tickLblPos val="nextTo"/>
        <c:crossAx val="559026936"/>
        <c:crosses val="autoZero"/>
        <c:auto val="1"/>
        <c:lblAlgn val="ctr"/>
        <c:lblOffset val="100"/>
        <c:noMultiLvlLbl val="0"/>
      </c:catAx>
      <c:valAx>
        <c:axId val="559026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59029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domande'!$AC$5</c:f>
              <c:strCache>
                <c:ptCount val="1"/>
                <c:pt idx="0">
                  <c:v>A28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domande'!$AC$6:$AC$8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99848"/>
        <c:axId val="558996856"/>
      </c:barChart>
      <c:catAx>
        <c:axId val="558999848"/>
        <c:scaling>
          <c:orientation val="minMax"/>
        </c:scaling>
        <c:delete val="0"/>
        <c:axPos val="b"/>
        <c:majorTickMark val="out"/>
        <c:minorTickMark val="none"/>
        <c:tickLblPos val="nextTo"/>
        <c:crossAx val="558996856"/>
        <c:crosses val="autoZero"/>
        <c:auto val="1"/>
        <c:lblAlgn val="ctr"/>
        <c:lblOffset val="100"/>
        <c:noMultiLvlLbl val="0"/>
      </c:catAx>
      <c:valAx>
        <c:axId val="558996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58999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domande'!$AD$5</c:f>
              <c:strCache>
                <c:ptCount val="1"/>
                <c:pt idx="0">
                  <c:v>A29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domande'!$AD$6:$AD$8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69256"/>
        <c:axId val="558966264"/>
      </c:barChart>
      <c:catAx>
        <c:axId val="558969256"/>
        <c:scaling>
          <c:orientation val="minMax"/>
        </c:scaling>
        <c:delete val="0"/>
        <c:axPos val="b"/>
        <c:majorTickMark val="out"/>
        <c:minorTickMark val="none"/>
        <c:tickLblPos val="nextTo"/>
        <c:crossAx val="558966264"/>
        <c:crosses val="autoZero"/>
        <c:auto val="1"/>
        <c:lblAlgn val="ctr"/>
        <c:lblOffset val="100"/>
        <c:noMultiLvlLbl val="0"/>
      </c:catAx>
      <c:valAx>
        <c:axId val="558966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58969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domande'!$AE$5</c:f>
              <c:strCache>
                <c:ptCount val="1"/>
                <c:pt idx="0">
                  <c:v>A30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domande'!$AE$6:$AE$8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065944"/>
        <c:axId val="513068920"/>
      </c:barChart>
      <c:catAx>
        <c:axId val="513065944"/>
        <c:scaling>
          <c:orientation val="minMax"/>
        </c:scaling>
        <c:delete val="0"/>
        <c:axPos val="b"/>
        <c:majorTickMark val="out"/>
        <c:minorTickMark val="none"/>
        <c:tickLblPos val="nextTo"/>
        <c:crossAx val="513068920"/>
        <c:crosses val="autoZero"/>
        <c:auto val="1"/>
        <c:lblAlgn val="ctr"/>
        <c:lblOffset val="100"/>
        <c:noMultiLvlLbl val="0"/>
      </c:catAx>
      <c:valAx>
        <c:axId val="513068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3065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'3.Campione'!$A$17:$A$25</c:f>
              <c:strCache>
                <c:ptCount val="9"/>
                <c:pt idx="0">
                  <c:v>Operaio</c:v>
                </c:pt>
                <c:pt idx="1">
                  <c:v>Impiegato</c:v>
                </c:pt>
                <c:pt idx="2">
                  <c:v>Dirigente</c:v>
                </c:pt>
                <c:pt idx="3">
                  <c:v>Commerciante</c:v>
                </c:pt>
                <c:pt idx="4">
                  <c:v>Libero Professionista</c:v>
                </c:pt>
                <c:pt idx="5">
                  <c:v>Pensionato</c:v>
                </c:pt>
                <c:pt idx="6">
                  <c:v>Studente</c:v>
                </c:pt>
                <c:pt idx="7">
                  <c:v>Disoccupato</c:v>
                </c:pt>
                <c:pt idx="8">
                  <c:v>Altro</c:v>
                </c:pt>
              </c:strCache>
            </c:strRef>
          </c:cat>
          <c:val>
            <c:numRef>
              <c:f>'3.Campione'!$B$17:$B$25</c:f>
              <c:numCache>
                <c:formatCode>General</c:formatCode>
                <c:ptCount val="9"/>
                <c:pt idx="0">
                  <c:v>5.0</c:v>
                </c:pt>
                <c:pt idx="1">
                  <c:v>6.0</c:v>
                </c:pt>
                <c:pt idx="2">
                  <c:v>3.0</c:v>
                </c:pt>
                <c:pt idx="3">
                  <c:v>1.0</c:v>
                </c:pt>
                <c:pt idx="4">
                  <c:v>3.0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domande'!$AF$5</c:f>
              <c:strCache>
                <c:ptCount val="1"/>
                <c:pt idx="0">
                  <c:v>A31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domande'!$AF$6:$AF$8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101736"/>
        <c:axId val="513104712"/>
      </c:barChart>
      <c:catAx>
        <c:axId val="513101736"/>
        <c:scaling>
          <c:orientation val="minMax"/>
        </c:scaling>
        <c:delete val="0"/>
        <c:axPos val="b"/>
        <c:majorTickMark val="out"/>
        <c:minorTickMark val="none"/>
        <c:tickLblPos val="nextTo"/>
        <c:crossAx val="513104712"/>
        <c:crosses val="autoZero"/>
        <c:auto val="1"/>
        <c:lblAlgn val="ctr"/>
        <c:lblOffset val="100"/>
        <c:noMultiLvlLbl val="0"/>
      </c:catAx>
      <c:valAx>
        <c:axId val="513104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3101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domande'!$AG$5</c:f>
              <c:strCache>
                <c:ptCount val="1"/>
                <c:pt idx="0">
                  <c:v>A32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domande'!$AG$6:$AG$8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132440"/>
        <c:axId val="513135416"/>
      </c:barChart>
      <c:catAx>
        <c:axId val="513132440"/>
        <c:scaling>
          <c:orientation val="minMax"/>
        </c:scaling>
        <c:delete val="0"/>
        <c:axPos val="b"/>
        <c:majorTickMark val="out"/>
        <c:minorTickMark val="none"/>
        <c:tickLblPos val="nextTo"/>
        <c:crossAx val="513135416"/>
        <c:crosses val="autoZero"/>
        <c:auto val="1"/>
        <c:lblAlgn val="ctr"/>
        <c:lblOffset val="100"/>
        <c:noMultiLvlLbl val="0"/>
      </c:catAx>
      <c:valAx>
        <c:axId val="5131354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3132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domande'!$AH$5</c:f>
              <c:strCache>
                <c:ptCount val="1"/>
                <c:pt idx="0">
                  <c:v>A33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domande'!$AH$6:$AH$8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163384"/>
        <c:axId val="513166360"/>
      </c:barChart>
      <c:catAx>
        <c:axId val="513163384"/>
        <c:scaling>
          <c:orientation val="minMax"/>
        </c:scaling>
        <c:delete val="0"/>
        <c:axPos val="b"/>
        <c:majorTickMark val="out"/>
        <c:minorTickMark val="none"/>
        <c:tickLblPos val="nextTo"/>
        <c:crossAx val="513166360"/>
        <c:crosses val="autoZero"/>
        <c:auto val="1"/>
        <c:lblAlgn val="ctr"/>
        <c:lblOffset val="100"/>
        <c:noMultiLvlLbl val="0"/>
      </c:catAx>
      <c:valAx>
        <c:axId val="513166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3163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domande'!$AI$5</c:f>
              <c:strCache>
                <c:ptCount val="1"/>
                <c:pt idx="0">
                  <c:v>A34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domande'!$AI$6:$AI$8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194344"/>
        <c:axId val="513197320"/>
      </c:barChart>
      <c:catAx>
        <c:axId val="513194344"/>
        <c:scaling>
          <c:orientation val="minMax"/>
        </c:scaling>
        <c:delete val="0"/>
        <c:axPos val="b"/>
        <c:majorTickMark val="out"/>
        <c:minorTickMark val="none"/>
        <c:tickLblPos val="nextTo"/>
        <c:crossAx val="513197320"/>
        <c:crosses val="autoZero"/>
        <c:auto val="1"/>
        <c:lblAlgn val="ctr"/>
        <c:lblOffset val="100"/>
        <c:noMultiLvlLbl val="0"/>
      </c:catAx>
      <c:valAx>
        <c:axId val="513197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3194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domande'!$AJ$5</c:f>
              <c:strCache>
                <c:ptCount val="1"/>
                <c:pt idx="0">
                  <c:v>A35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domande'!$AJ$6:$AJ$8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224952"/>
        <c:axId val="513227928"/>
      </c:barChart>
      <c:catAx>
        <c:axId val="513224952"/>
        <c:scaling>
          <c:orientation val="minMax"/>
        </c:scaling>
        <c:delete val="0"/>
        <c:axPos val="b"/>
        <c:majorTickMark val="out"/>
        <c:minorTickMark val="none"/>
        <c:tickLblPos val="nextTo"/>
        <c:crossAx val="513227928"/>
        <c:crosses val="autoZero"/>
        <c:auto val="1"/>
        <c:lblAlgn val="ctr"/>
        <c:lblOffset val="100"/>
        <c:noMultiLvlLbl val="0"/>
      </c:catAx>
      <c:valAx>
        <c:axId val="513227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3224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domande'!$AK$5</c:f>
              <c:strCache>
                <c:ptCount val="1"/>
                <c:pt idx="0">
                  <c:v>A36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domande'!$AK$6:$AK$8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255528"/>
        <c:axId val="513258504"/>
      </c:barChart>
      <c:catAx>
        <c:axId val="513255528"/>
        <c:scaling>
          <c:orientation val="minMax"/>
        </c:scaling>
        <c:delete val="0"/>
        <c:axPos val="b"/>
        <c:majorTickMark val="out"/>
        <c:minorTickMark val="none"/>
        <c:tickLblPos val="nextTo"/>
        <c:crossAx val="513258504"/>
        <c:crosses val="autoZero"/>
        <c:auto val="1"/>
        <c:lblAlgn val="ctr"/>
        <c:lblOffset val="100"/>
        <c:noMultiLvlLbl val="0"/>
      </c:catAx>
      <c:valAx>
        <c:axId val="513258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3255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domande'!$AL$5</c:f>
              <c:strCache>
                <c:ptCount val="1"/>
                <c:pt idx="0">
                  <c:v>A37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domande'!$AL$6:$AL$8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38088"/>
        <c:axId val="558935096"/>
      </c:barChart>
      <c:catAx>
        <c:axId val="558938088"/>
        <c:scaling>
          <c:orientation val="minMax"/>
        </c:scaling>
        <c:delete val="0"/>
        <c:axPos val="b"/>
        <c:majorTickMark val="out"/>
        <c:minorTickMark val="none"/>
        <c:tickLblPos val="nextTo"/>
        <c:crossAx val="558935096"/>
        <c:crosses val="autoZero"/>
        <c:auto val="1"/>
        <c:lblAlgn val="ctr"/>
        <c:lblOffset val="100"/>
        <c:noMultiLvlLbl val="0"/>
      </c:catAx>
      <c:valAx>
        <c:axId val="5589350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58938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[Dataset v2.xlsx]4.Uomini!Tabella pivot2</c:name>
    <c:fmtId val="4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'4.Uomini'!$B$3:$B$4</c:f>
              <c:strCache>
                <c:ptCount val="1"/>
                <c:pt idx="0">
                  <c:v>da 18 a 24</c:v>
                </c:pt>
              </c:strCache>
            </c:strRef>
          </c:tx>
          <c:invertIfNegative val="0"/>
          <c:cat>
            <c:strRef>
              <c:f>'4.Uomini'!$A$5:$A$12</c:f>
              <c:strCache>
                <c:ptCount val="7"/>
                <c:pt idx="0">
                  <c:v>Commerciante</c:v>
                </c:pt>
                <c:pt idx="1">
                  <c:v>Dirigente</c:v>
                </c:pt>
                <c:pt idx="2">
                  <c:v>Disoccupato</c:v>
                </c:pt>
                <c:pt idx="3">
                  <c:v>Impiegato</c:v>
                </c:pt>
                <c:pt idx="4">
                  <c:v>Libero Professionista</c:v>
                </c:pt>
                <c:pt idx="5">
                  <c:v>Operaio</c:v>
                </c:pt>
                <c:pt idx="6">
                  <c:v>Studente</c:v>
                </c:pt>
              </c:strCache>
            </c:strRef>
          </c:cat>
          <c:val>
            <c:numRef>
              <c:f>'4.Uomini'!$B$5:$B$12</c:f>
              <c:numCache>
                <c:formatCode>General</c:formatCode>
                <c:ptCount val="7"/>
                <c:pt idx="2">
                  <c:v>1.0</c:v>
                </c:pt>
                <c:pt idx="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'4.Uomini'!$C$3:$C$4</c:f>
              <c:strCache>
                <c:ptCount val="1"/>
                <c:pt idx="0">
                  <c:v>da 25 a 30</c:v>
                </c:pt>
              </c:strCache>
            </c:strRef>
          </c:tx>
          <c:invertIfNegative val="0"/>
          <c:cat>
            <c:strRef>
              <c:f>'4.Uomini'!$A$5:$A$12</c:f>
              <c:strCache>
                <c:ptCount val="7"/>
                <c:pt idx="0">
                  <c:v>Commerciante</c:v>
                </c:pt>
                <c:pt idx="1">
                  <c:v>Dirigente</c:v>
                </c:pt>
                <c:pt idx="2">
                  <c:v>Disoccupato</c:v>
                </c:pt>
                <c:pt idx="3">
                  <c:v>Impiegato</c:v>
                </c:pt>
                <c:pt idx="4">
                  <c:v>Libero Professionista</c:v>
                </c:pt>
                <c:pt idx="5">
                  <c:v>Operaio</c:v>
                </c:pt>
                <c:pt idx="6">
                  <c:v>Studente</c:v>
                </c:pt>
              </c:strCache>
            </c:strRef>
          </c:cat>
          <c:val>
            <c:numRef>
              <c:f>'4.Uomini'!$C$5:$C$12</c:f>
              <c:numCache>
                <c:formatCode>General</c:formatCode>
                <c:ptCount val="7"/>
                <c:pt idx="4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'4.Uomini'!$D$3:$D$4</c:f>
              <c:strCache>
                <c:ptCount val="1"/>
                <c:pt idx="0">
                  <c:v>da 31 a 35</c:v>
                </c:pt>
              </c:strCache>
            </c:strRef>
          </c:tx>
          <c:invertIfNegative val="0"/>
          <c:cat>
            <c:strRef>
              <c:f>'4.Uomini'!$A$5:$A$12</c:f>
              <c:strCache>
                <c:ptCount val="7"/>
                <c:pt idx="0">
                  <c:v>Commerciante</c:v>
                </c:pt>
                <c:pt idx="1">
                  <c:v>Dirigente</c:v>
                </c:pt>
                <c:pt idx="2">
                  <c:v>Disoccupato</c:v>
                </c:pt>
                <c:pt idx="3">
                  <c:v>Impiegato</c:v>
                </c:pt>
                <c:pt idx="4">
                  <c:v>Libero Professionista</c:v>
                </c:pt>
                <c:pt idx="5">
                  <c:v>Operaio</c:v>
                </c:pt>
                <c:pt idx="6">
                  <c:v>Studente</c:v>
                </c:pt>
              </c:strCache>
            </c:strRef>
          </c:cat>
          <c:val>
            <c:numRef>
              <c:f>'4.Uomini'!$D$5:$D$12</c:f>
              <c:numCache>
                <c:formatCode>General</c:formatCode>
                <c:ptCount val="7"/>
                <c:pt idx="0">
                  <c:v>3.0</c:v>
                </c:pt>
                <c:pt idx="5">
                  <c:v>1.0</c:v>
                </c:pt>
              </c:numCache>
            </c:numRef>
          </c:val>
        </c:ser>
        <c:ser>
          <c:idx val="3"/>
          <c:order val="3"/>
          <c:tx>
            <c:strRef>
              <c:f>'4.Uomini'!$E$3:$E$4</c:f>
              <c:strCache>
                <c:ptCount val="1"/>
                <c:pt idx="0">
                  <c:v>da 36 a 40</c:v>
                </c:pt>
              </c:strCache>
            </c:strRef>
          </c:tx>
          <c:invertIfNegative val="0"/>
          <c:cat>
            <c:strRef>
              <c:f>'4.Uomini'!$A$5:$A$12</c:f>
              <c:strCache>
                <c:ptCount val="7"/>
                <c:pt idx="0">
                  <c:v>Commerciante</c:v>
                </c:pt>
                <c:pt idx="1">
                  <c:v>Dirigente</c:v>
                </c:pt>
                <c:pt idx="2">
                  <c:v>Disoccupato</c:v>
                </c:pt>
                <c:pt idx="3">
                  <c:v>Impiegato</c:v>
                </c:pt>
                <c:pt idx="4">
                  <c:v>Libero Professionista</c:v>
                </c:pt>
                <c:pt idx="5">
                  <c:v>Operaio</c:v>
                </c:pt>
                <c:pt idx="6">
                  <c:v>Studente</c:v>
                </c:pt>
              </c:strCache>
            </c:strRef>
          </c:cat>
          <c:val>
            <c:numRef>
              <c:f>'4.Uomini'!$E$5:$E$12</c:f>
              <c:numCache>
                <c:formatCode>General</c:formatCode>
                <c:ptCount val="7"/>
                <c:pt idx="1">
                  <c:v>1.0</c:v>
                </c:pt>
              </c:numCache>
            </c:numRef>
          </c:val>
        </c:ser>
        <c:ser>
          <c:idx val="4"/>
          <c:order val="4"/>
          <c:tx>
            <c:strRef>
              <c:f>'4.Uomini'!$F$3:$F$4</c:f>
              <c:strCache>
                <c:ptCount val="1"/>
                <c:pt idx="0">
                  <c:v>da 41 a 45</c:v>
                </c:pt>
              </c:strCache>
            </c:strRef>
          </c:tx>
          <c:invertIfNegative val="0"/>
          <c:cat>
            <c:strRef>
              <c:f>'4.Uomini'!$A$5:$A$12</c:f>
              <c:strCache>
                <c:ptCount val="7"/>
                <c:pt idx="0">
                  <c:v>Commerciante</c:v>
                </c:pt>
                <c:pt idx="1">
                  <c:v>Dirigente</c:v>
                </c:pt>
                <c:pt idx="2">
                  <c:v>Disoccupato</c:v>
                </c:pt>
                <c:pt idx="3">
                  <c:v>Impiegato</c:v>
                </c:pt>
                <c:pt idx="4">
                  <c:v>Libero Professionista</c:v>
                </c:pt>
                <c:pt idx="5">
                  <c:v>Operaio</c:v>
                </c:pt>
                <c:pt idx="6">
                  <c:v>Studente</c:v>
                </c:pt>
              </c:strCache>
            </c:strRef>
          </c:cat>
          <c:val>
            <c:numRef>
              <c:f>'4.Uomini'!$F$5:$F$12</c:f>
              <c:numCache>
                <c:formatCode>General</c:formatCode>
                <c:ptCount val="7"/>
                <c:pt idx="0">
                  <c:v>3.0</c:v>
                </c:pt>
                <c:pt idx="2">
                  <c:v>1.0</c:v>
                </c:pt>
                <c:pt idx="3">
                  <c:v>3.0</c:v>
                </c:pt>
                <c:pt idx="6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9748392"/>
        <c:axId val="618870264"/>
        <c:axId val="0"/>
      </c:bar3DChart>
      <c:catAx>
        <c:axId val="559748392"/>
        <c:scaling>
          <c:orientation val="minMax"/>
        </c:scaling>
        <c:delete val="0"/>
        <c:axPos val="b"/>
        <c:majorTickMark val="out"/>
        <c:minorTickMark val="none"/>
        <c:tickLblPos val="nextTo"/>
        <c:crossAx val="618870264"/>
        <c:crosses val="autoZero"/>
        <c:auto val="1"/>
        <c:lblAlgn val="ctr"/>
        <c:lblOffset val="100"/>
        <c:noMultiLvlLbl val="0"/>
      </c:catAx>
      <c:valAx>
        <c:axId val="618870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9748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[Dataset v2.xlsx]5.Donne!Tabella pivot2</c:name>
    <c:fmtId val="5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'5.Donne'!$B$3:$B$4</c:f>
              <c:strCache>
                <c:ptCount val="1"/>
                <c:pt idx="0">
                  <c:v>da 18 a 24</c:v>
                </c:pt>
              </c:strCache>
            </c:strRef>
          </c:tx>
          <c:invertIfNegative val="0"/>
          <c:cat>
            <c:strRef>
              <c:f>'5.Donne'!$A$5:$A$10</c:f>
              <c:strCache>
                <c:ptCount val="5"/>
                <c:pt idx="0">
                  <c:v>Altro</c:v>
                </c:pt>
                <c:pt idx="1">
                  <c:v>Commerciante</c:v>
                </c:pt>
                <c:pt idx="2">
                  <c:v>Disoccupato</c:v>
                </c:pt>
                <c:pt idx="3">
                  <c:v>Impiegato</c:v>
                </c:pt>
                <c:pt idx="4">
                  <c:v>Studente</c:v>
                </c:pt>
              </c:strCache>
            </c:strRef>
          </c:cat>
          <c:val>
            <c:numRef>
              <c:f>'5.Donne'!$B$5:$B$10</c:f>
              <c:numCache>
                <c:formatCode>General</c:formatCode>
                <c:ptCount val="5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'5.Donne'!$C$3:$C$4</c:f>
              <c:strCache>
                <c:ptCount val="1"/>
                <c:pt idx="0">
                  <c:v>da 25 a 30</c:v>
                </c:pt>
              </c:strCache>
            </c:strRef>
          </c:tx>
          <c:invertIfNegative val="0"/>
          <c:cat>
            <c:strRef>
              <c:f>'5.Donne'!$A$5:$A$10</c:f>
              <c:strCache>
                <c:ptCount val="5"/>
                <c:pt idx="0">
                  <c:v>Altro</c:v>
                </c:pt>
                <c:pt idx="1">
                  <c:v>Commerciante</c:v>
                </c:pt>
                <c:pt idx="2">
                  <c:v>Disoccupato</c:v>
                </c:pt>
                <c:pt idx="3">
                  <c:v>Impiegato</c:v>
                </c:pt>
                <c:pt idx="4">
                  <c:v>Studente</c:v>
                </c:pt>
              </c:strCache>
            </c:strRef>
          </c:cat>
          <c:val>
            <c:numRef>
              <c:f>'5.Donne'!$C$5:$C$10</c:f>
              <c:numCache>
                <c:formatCode>General</c:formatCode>
                <c:ptCount val="5"/>
                <c:pt idx="0">
                  <c:v>1.0</c:v>
                </c:pt>
                <c:pt idx="4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'5.Donne'!$D$3:$D$4</c:f>
              <c:strCache>
                <c:ptCount val="1"/>
                <c:pt idx="0">
                  <c:v>da 31 a 35</c:v>
                </c:pt>
              </c:strCache>
            </c:strRef>
          </c:tx>
          <c:invertIfNegative val="0"/>
          <c:cat>
            <c:strRef>
              <c:f>'5.Donne'!$A$5:$A$10</c:f>
              <c:strCache>
                <c:ptCount val="5"/>
                <c:pt idx="0">
                  <c:v>Altro</c:v>
                </c:pt>
                <c:pt idx="1">
                  <c:v>Commerciante</c:v>
                </c:pt>
                <c:pt idx="2">
                  <c:v>Disoccupato</c:v>
                </c:pt>
                <c:pt idx="3">
                  <c:v>Impiegato</c:v>
                </c:pt>
                <c:pt idx="4">
                  <c:v>Studente</c:v>
                </c:pt>
              </c:strCache>
            </c:strRef>
          </c:cat>
          <c:val>
            <c:numRef>
              <c:f>'5.Donne'!$D$5:$D$10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1.0</c:v>
                </c:pt>
                <c:pt idx="3">
                  <c:v>1.0</c:v>
                </c:pt>
              </c:numCache>
            </c:numRef>
          </c:val>
        </c:ser>
        <c:ser>
          <c:idx val="3"/>
          <c:order val="3"/>
          <c:tx>
            <c:strRef>
              <c:f>'5.Donne'!$E$3:$E$4</c:f>
              <c:strCache>
                <c:ptCount val="1"/>
                <c:pt idx="0">
                  <c:v>da 36 a 40</c:v>
                </c:pt>
              </c:strCache>
            </c:strRef>
          </c:tx>
          <c:invertIfNegative val="0"/>
          <c:cat>
            <c:strRef>
              <c:f>'5.Donne'!$A$5:$A$10</c:f>
              <c:strCache>
                <c:ptCount val="5"/>
                <c:pt idx="0">
                  <c:v>Altro</c:v>
                </c:pt>
                <c:pt idx="1">
                  <c:v>Commerciante</c:v>
                </c:pt>
                <c:pt idx="2">
                  <c:v>Disoccupato</c:v>
                </c:pt>
                <c:pt idx="3">
                  <c:v>Impiegato</c:v>
                </c:pt>
                <c:pt idx="4">
                  <c:v>Studente</c:v>
                </c:pt>
              </c:strCache>
            </c:strRef>
          </c:cat>
          <c:val>
            <c:numRef>
              <c:f>'5.Donne'!$E$5:$E$10</c:f>
              <c:numCache>
                <c:formatCode>General</c:formatCode>
                <c:ptCount val="5"/>
                <c:pt idx="2">
                  <c:v>1.0</c:v>
                </c:pt>
              </c:numCache>
            </c:numRef>
          </c:val>
        </c:ser>
        <c:ser>
          <c:idx val="4"/>
          <c:order val="4"/>
          <c:tx>
            <c:strRef>
              <c:f>'5.Donne'!$F$3:$F$4</c:f>
              <c:strCache>
                <c:ptCount val="1"/>
                <c:pt idx="0">
                  <c:v>da 41 a 45</c:v>
                </c:pt>
              </c:strCache>
            </c:strRef>
          </c:tx>
          <c:invertIfNegative val="0"/>
          <c:cat>
            <c:strRef>
              <c:f>'5.Donne'!$A$5:$A$10</c:f>
              <c:strCache>
                <c:ptCount val="5"/>
                <c:pt idx="0">
                  <c:v>Altro</c:v>
                </c:pt>
                <c:pt idx="1">
                  <c:v>Commerciante</c:v>
                </c:pt>
                <c:pt idx="2">
                  <c:v>Disoccupato</c:v>
                </c:pt>
                <c:pt idx="3">
                  <c:v>Impiegato</c:v>
                </c:pt>
                <c:pt idx="4">
                  <c:v>Studente</c:v>
                </c:pt>
              </c:strCache>
            </c:strRef>
          </c:cat>
          <c:val>
            <c:numRef>
              <c:f>'5.Donne'!$F$5:$F$10</c:f>
              <c:numCache>
                <c:formatCode>General</c:formatCode>
                <c:ptCount val="5"/>
                <c:pt idx="1">
                  <c:v>1.0</c:v>
                </c:pt>
                <c:pt idx="3">
                  <c:v>2.0</c:v>
                </c:pt>
              </c:numCache>
            </c:numRef>
          </c:val>
        </c:ser>
        <c:ser>
          <c:idx val="5"/>
          <c:order val="5"/>
          <c:tx>
            <c:strRef>
              <c:f>'5.Donne'!$G$3:$G$4</c:f>
              <c:strCache>
                <c:ptCount val="1"/>
                <c:pt idx="0">
                  <c:v>da 46  a 50</c:v>
                </c:pt>
              </c:strCache>
            </c:strRef>
          </c:tx>
          <c:invertIfNegative val="0"/>
          <c:cat>
            <c:strRef>
              <c:f>'5.Donne'!$A$5:$A$10</c:f>
              <c:strCache>
                <c:ptCount val="5"/>
                <c:pt idx="0">
                  <c:v>Altro</c:v>
                </c:pt>
                <c:pt idx="1">
                  <c:v>Commerciante</c:v>
                </c:pt>
                <c:pt idx="2">
                  <c:v>Disoccupato</c:v>
                </c:pt>
                <c:pt idx="3">
                  <c:v>Impiegato</c:v>
                </c:pt>
                <c:pt idx="4">
                  <c:v>Studente</c:v>
                </c:pt>
              </c:strCache>
            </c:strRef>
          </c:cat>
          <c:val>
            <c:numRef>
              <c:f>'5.Donne'!$G$5:$G$10</c:f>
              <c:numCache>
                <c:formatCode>General</c:formatCode>
                <c:ptCount val="5"/>
                <c:pt idx="3">
                  <c:v>1.0</c:v>
                </c:pt>
              </c:numCache>
            </c:numRef>
          </c:val>
        </c:ser>
        <c:ser>
          <c:idx val="6"/>
          <c:order val="6"/>
          <c:tx>
            <c:strRef>
              <c:f>'5.Donne'!$H$3:$H$4</c:f>
              <c:strCache>
                <c:ptCount val="1"/>
                <c:pt idx="0">
                  <c:v>da 51 a 55</c:v>
                </c:pt>
              </c:strCache>
            </c:strRef>
          </c:tx>
          <c:invertIfNegative val="0"/>
          <c:cat>
            <c:strRef>
              <c:f>'5.Donne'!$A$5:$A$10</c:f>
              <c:strCache>
                <c:ptCount val="5"/>
                <c:pt idx="0">
                  <c:v>Altro</c:v>
                </c:pt>
                <c:pt idx="1">
                  <c:v>Commerciante</c:v>
                </c:pt>
                <c:pt idx="2">
                  <c:v>Disoccupato</c:v>
                </c:pt>
                <c:pt idx="3">
                  <c:v>Impiegato</c:v>
                </c:pt>
                <c:pt idx="4">
                  <c:v>Studente</c:v>
                </c:pt>
              </c:strCache>
            </c:strRef>
          </c:cat>
          <c:val>
            <c:numRef>
              <c:f>'5.Donne'!$H$5:$H$10</c:f>
              <c:numCache>
                <c:formatCode>General</c:formatCode>
                <c:ptCount val="5"/>
                <c:pt idx="3">
                  <c:v>1.0</c:v>
                </c:pt>
              </c:numCache>
            </c:numRef>
          </c:val>
        </c:ser>
        <c:ser>
          <c:idx val="7"/>
          <c:order val="7"/>
          <c:tx>
            <c:strRef>
              <c:f>'5.Donne'!$I$3:$I$4</c:f>
              <c:strCache>
                <c:ptCount val="1"/>
                <c:pt idx="0">
                  <c:v>oltre 55</c:v>
                </c:pt>
              </c:strCache>
            </c:strRef>
          </c:tx>
          <c:invertIfNegative val="0"/>
          <c:cat>
            <c:strRef>
              <c:f>'5.Donne'!$A$5:$A$10</c:f>
              <c:strCache>
                <c:ptCount val="5"/>
                <c:pt idx="0">
                  <c:v>Altro</c:v>
                </c:pt>
                <c:pt idx="1">
                  <c:v>Commerciante</c:v>
                </c:pt>
                <c:pt idx="2">
                  <c:v>Disoccupato</c:v>
                </c:pt>
                <c:pt idx="3">
                  <c:v>Impiegato</c:v>
                </c:pt>
                <c:pt idx="4">
                  <c:v>Studente</c:v>
                </c:pt>
              </c:strCache>
            </c:strRef>
          </c:cat>
          <c:val>
            <c:numRef>
              <c:f>'5.Donne'!$I$5:$I$10</c:f>
              <c:numCache>
                <c:formatCode>General</c:formatCode>
                <c:ptCount val="5"/>
                <c:pt idx="1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6314392"/>
        <c:axId val="506317368"/>
        <c:axId val="0"/>
      </c:bar3DChart>
      <c:catAx>
        <c:axId val="506314392"/>
        <c:scaling>
          <c:orientation val="minMax"/>
        </c:scaling>
        <c:delete val="0"/>
        <c:axPos val="b"/>
        <c:majorTickMark val="out"/>
        <c:minorTickMark val="none"/>
        <c:tickLblPos val="nextTo"/>
        <c:crossAx val="506317368"/>
        <c:crosses val="autoZero"/>
        <c:auto val="1"/>
        <c:lblAlgn val="ctr"/>
        <c:lblOffset val="100"/>
        <c:noMultiLvlLbl val="0"/>
      </c:catAx>
      <c:valAx>
        <c:axId val="506317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6314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domande'!$B$5</c:f>
              <c:strCache>
                <c:ptCount val="1"/>
                <c:pt idx="0">
                  <c:v>A1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domande'!$B$6:$B$8</c:f>
              <c:numCache>
                <c:formatCode>0.00</c:formatCode>
                <c:ptCount val="3"/>
                <c:pt idx="0">
                  <c:v>3.92</c:v>
                </c:pt>
                <c:pt idx="1">
                  <c:v>3.923076923076923</c:v>
                </c:pt>
                <c:pt idx="2">
                  <c:v>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360712"/>
        <c:axId val="506363688"/>
      </c:barChart>
      <c:catAx>
        <c:axId val="506360712"/>
        <c:scaling>
          <c:orientation val="minMax"/>
        </c:scaling>
        <c:delete val="0"/>
        <c:axPos val="b"/>
        <c:majorTickMark val="out"/>
        <c:minorTickMark val="none"/>
        <c:tickLblPos val="nextTo"/>
        <c:crossAx val="506363688"/>
        <c:crosses val="autoZero"/>
        <c:auto val="1"/>
        <c:lblAlgn val="ctr"/>
        <c:lblOffset val="100"/>
        <c:noMultiLvlLbl val="0"/>
      </c:catAx>
      <c:valAx>
        <c:axId val="5063636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06360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domande'!$C$5</c:f>
              <c:strCache>
                <c:ptCount val="1"/>
                <c:pt idx="0">
                  <c:v>A2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domande'!$C$6:$C$8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169496"/>
        <c:axId val="591079112"/>
      </c:barChart>
      <c:catAx>
        <c:axId val="591169496"/>
        <c:scaling>
          <c:orientation val="minMax"/>
        </c:scaling>
        <c:delete val="0"/>
        <c:axPos val="b"/>
        <c:majorTickMark val="out"/>
        <c:minorTickMark val="none"/>
        <c:tickLblPos val="nextTo"/>
        <c:crossAx val="591079112"/>
        <c:crosses val="autoZero"/>
        <c:auto val="1"/>
        <c:lblAlgn val="ctr"/>
        <c:lblOffset val="100"/>
        <c:noMultiLvlLbl val="0"/>
      </c:catAx>
      <c:valAx>
        <c:axId val="591079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91169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'6.Grafici domande'!$D$5</c:f>
              <c:strCache>
                <c:ptCount val="1"/>
                <c:pt idx="0">
                  <c:v>A3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'6.Grafici domande'!$A$6:$A$8</c:f>
              <c:strCache>
                <c:ptCount val="3"/>
                <c:pt idx="0">
                  <c:v>Media complessiva</c:v>
                </c:pt>
                <c:pt idx="1">
                  <c:v>Media Valutaz. Uomini</c:v>
                </c:pt>
                <c:pt idx="2">
                  <c:v>Media Valutaz. Donne</c:v>
                </c:pt>
              </c:strCache>
            </c:strRef>
          </c:cat>
          <c:val>
            <c:numRef>
              <c:f>'6.Grafici domande'!$D$6:$D$8</c:f>
              <c:numCache>
                <c:formatCode>0.00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162504"/>
        <c:axId val="619165480"/>
      </c:barChart>
      <c:catAx>
        <c:axId val="619162504"/>
        <c:scaling>
          <c:orientation val="minMax"/>
        </c:scaling>
        <c:delete val="0"/>
        <c:axPos val="b"/>
        <c:majorTickMark val="out"/>
        <c:minorTickMark val="none"/>
        <c:tickLblPos val="nextTo"/>
        <c:crossAx val="619165480"/>
        <c:crosses val="autoZero"/>
        <c:auto val="1"/>
        <c:lblAlgn val="ctr"/>
        <c:lblOffset val="100"/>
        <c:noMultiLvlLbl val="0"/>
      </c:catAx>
      <c:valAx>
        <c:axId val="6191654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19162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0" Type="http://schemas.openxmlformats.org/officeDocument/2006/relationships/chart" Target="../charts/chart26.xml"/><Relationship Id="rId21" Type="http://schemas.openxmlformats.org/officeDocument/2006/relationships/chart" Target="../charts/chart27.xml"/><Relationship Id="rId22" Type="http://schemas.openxmlformats.org/officeDocument/2006/relationships/chart" Target="../charts/chart28.xml"/><Relationship Id="rId23" Type="http://schemas.openxmlformats.org/officeDocument/2006/relationships/chart" Target="../charts/chart29.xml"/><Relationship Id="rId24" Type="http://schemas.openxmlformats.org/officeDocument/2006/relationships/chart" Target="../charts/chart30.xml"/><Relationship Id="rId25" Type="http://schemas.openxmlformats.org/officeDocument/2006/relationships/chart" Target="../charts/chart31.xml"/><Relationship Id="rId26" Type="http://schemas.openxmlformats.org/officeDocument/2006/relationships/chart" Target="../charts/chart32.xml"/><Relationship Id="rId27" Type="http://schemas.openxmlformats.org/officeDocument/2006/relationships/chart" Target="../charts/chart33.xml"/><Relationship Id="rId28" Type="http://schemas.openxmlformats.org/officeDocument/2006/relationships/chart" Target="../charts/chart34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30" Type="http://schemas.openxmlformats.org/officeDocument/2006/relationships/chart" Target="../charts/chart36.xml"/><Relationship Id="rId31" Type="http://schemas.openxmlformats.org/officeDocument/2006/relationships/chart" Target="../charts/chart37.xml"/><Relationship Id="rId32" Type="http://schemas.openxmlformats.org/officeDocument/2006/relationships/chart" Target="../charts/chart38.xml"/><Relationship Id="rId9" Type="http://schemas.openxmlformats.org/officeDocument/2006/relationships/chart" Target="../charts/chart15.xml"/><Relationship Id="rId6" Type="http://schemas.openxmlformats.org/officeDocument/2006/relationships/chart" Target="../charts/chart12.xml"/><Relationship Id="rId7" Type="http://schemas.openxmlformats.org/officeDocument/2006/relationships/chart" Target="../charts/chart13.xml"/><Relationship Id="rId8" Type="http://schemas.openxmlformats.org/officeDocument/2006/relationships/chart" Target="../charts/chart14.xml"/><Relationship Id="rId33" Type="http://schemas.openxmlformats.org/officeDocument/2006/relationships/chart" Target="../charts/chart39.xml"/><Relationship Id="rId34" Type="http://schemas.openxmlformats.org/officeDocument/2006/relationships/chart" Target="../charts/chart40.xml"/><Relationship Id="rId35" Type="http://schemas.openxmlformats.org/officeDocument/2006/relationships/chart" Target="../charts/chart41.xml"/><Relationship Id="rId36" Type="http://schemas.openxmlformats.org/officeDocument/2006/relationships/chart" Target="../charts/chart42.xml"/><Relationship Id="rId10" Type="http://schemas.openxmlformats.org/officeDocument/2006/relationships/chart" Target="../charts/chart16.xml"/><Relationship Id="rId11" Type="http://schemas.openxmlformats.org/officeDocument/2006/relationships/chart" Target="../charts/chart17.xml"/><Relationship Id="rId12" Type="http://schemas.openxmlformats.org/officeDocument/2006/relationships/chart" Target="../charts/chart18.xml"/><Relationship Id="rId13" Type="http://schemas.openxmlformats.org/officeDocument/2006/relationships/chart" Target="../charts/chart19.xml"/><Relationship Id="rId14" Type="http://schemas.openxmlformats.org/officeDocument/2006/relationships/chart" Target="../charts/chart20.xml"/><Relationship Id="rId15" Type="http://schemas.openxmlformats.org/officeDocument/2006/relationships/chart" Target="../charts/chart21.xml"/><Relationship Id="rId16" Type="http://schemas.openxmlformats.org/officeDocument/2006/relationships/chart" Target="../charts/chart22.xml"/><Relationship Id="rId17" Type="http://schemas.openxmlformats.org/officeDocument/2006/relationships/chart" Target="../charts/chart23.xml"/><Relationship Id="rId18" Type="http://schemas.openxmlformats.org/officeDocument/2006/relationships/chart" Target="../charts/chart24.xml"/><Relationship Id="rId19" Type="http://schemas.openxmlformats.org/officeDocument/2006/relationships/chart" Target="../charts/chart25.xml"/><Relationship Id="rId37" Type="http://schemas.openxmlformats.org/officeDocument/2006/relationships/chart" Target="../charts/chart43.xml"/><Relationship Id="rId38" Type="http://schemas.openxmlformats.org/officeDocument/2006/relationships/chart" Target="../charts/chart44.xml"/><Relationship Id="rId39" Type="http://schemas.openxmlformats.org/officeDocument/2006/relationships/chart" Target="../charts/chart45.xml"/><Relationship Id="rId40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1004</xdr:row>
      <xdr:rowOff>14286</xdr:rowOff>
    </xdr:from>
    <xdr:to>
      <xdr:col>38</xdr:col>
      <xdr:colOff>28575</xdr:colOff>
      <xdr:row>1025</xdr:row>
      <xdr:rowOff>152399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56444</xdr:colOff>
      <xdr:row>1</xdr:row>
      <xdr:rowOff>46567</xdr:rowOff>
    </xdr:from>
    <xdr:to>
      <xdr:col>20</xdr:col>
      <xdr:colOff>338667</xdr:colOff>
      <xdr:row>19</xdr:row>
      <xdr:rowOff>155223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28220</xdr:colOff>
      <xdr:row>21</xdr:row>
      <xdr:rowOff>46566</xdr:rowOff>
    </xdr:from>
    <xdr:to>
      <xdr:col>20</xdr:col>
      <xdr:colOff>324554</xdr:colOff>
      <xdr:row>39</xdr:row>
      <xdr:rowOff>155222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28221</xdr:colOff>
      <xdr:row>21</xdr:row>
      <xdr:rowOff>88901</xdr:rowOff>
    </xdr:from>
    <xdr:to>
      <xdr:col>32</xdr:col>
      <xdr:colOff>437443</xdr:colOff>
      <xdr:row>40</xdr:row>
      <xdr:rowOff>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15</xdr:row>
      <xdr:rowOff>128586</xdr:rowOff>
    </xdr:from>
    <xdr:to>
      <xdr:col>9</xdr:col>
      <xdr:colOff>609599</xdr:colOff>
      <xdr:row>40</xdr:row>
      <xdr:rowOff>114299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15</xdr:row>
      <xdr:rowOff>128586</xdr:rowOff>
    </xdr:from>
    <xdr:to>
      <xdr:col>9</xdr:col>
      <xdr:colOff>609599</xdr:colOff>
      <xdr:row>40</xdr:row>
      <xdr:rowOff>114299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9</xdr:row>
      <xdr:rowOff>9524</xdr:rowOff>
    </xdr:from>
    <xdr:to>
      <xdr:col>14</xdr:col>
      <xdr:colOff>222250</xdr:colOff>
      <xdr:row>23</xdr:row>
      <xdr:rowOff>85724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116417</xdr:colOff>
      <xdr:row>9</xdr:row>
      <xdr:rowOff>31750</xdr:rowOff>
    </xdr:from>
    <xdr:to>
      <xdr:col>28</xdr:col>
      <xdr:colOff>285751</xdr:colOff>
      <xdr:row>23</xdr:row>
      <xdr:rowOff>107950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42333</xdr:colOff>
      <xdr:row>9</xdr:row>
      <xdr:rowOff>21167</xdr:rowOff>
    </xdr:from>
    <xdr:to>
      <xdr:col>40</xdr:col>
      <xdr:colOff>338666</xdr:colOff>
      <xdr:row>23</xdr:row>
      <xdr:rowOff>97367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14</xdr:col>
      <xdr:colOff>190500</xdr:colOff>
      <xdr:row>39</xdr:row>
      <xdr:rowOff>76200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84667</xdr:colOff>
      <xdr:row>25</xdr:row>
      <xdr:rowOff>22226</xdr:rowOff>
    </xdr:from>
    <xdr:to>
      <xdr:col>28</xdr:col>
      <xdr:colOff>254001</xdr:colOff>
      <xdr:row>39</xdr:row>
      <xdr:rowOff>98426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10583</xdr:colOff>
      <xdr:row>25</xdr:row>
      <xdr:rowOff>11643</xdr:rowOff>
    </xdr:from>
    <xdr:to>
      <xdr:col>40</xdr:col>
      <xdr:colOff>306916</xdr:colOff>
      <xdr:row>39</xdr:row>
      <xdr:rowOff>87843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190500</xdr:colOff>
      <xdr:row>55</xdr:row>
      <xdr:rowOff>76200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84667</xdr:colOff>
      <xdr:row>41</xdr:row>
      <xdr:rowOff>22226</xdr:rowOff>
    </xdr:from>
    <xdr:to>
      <xdr:col>28</xdr:col>
      <xdr:colOff>254001</xdr:colOff>
      <xdr:row>55</xdr:row>
      <xdr:rowOff>98426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10583</xdr:colOff>
      <xdr:row>41</xdr:row>
      <xdr:rowOff>11643</xdr:rowOff>
    </xdr:from>
    <xdr:to>
      <xdr:col>40</xdr:col>
      <xdr:colOff>306916</xdr:colOff>
      <xdr:row>55</xdr:row>
      <xdr:rowOff>87843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14</xdr:col>
      <xdr:colOff>190500</xdr:colOff>
      <xdr:row>71</xdr:row>
      <xdr:rowOff>76200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84667</xdr:colOff>
      <xdr:row>57</xdr:row>
      <xdr:rowOff>22226</xdr:rowOff>
    </xdr:from>
    <xdr:to>
      <xdr:col>28</xdr:col>
      <xdr:colOff>254001</xdr:colOff>
      <xdr:row>71</xdr:row>
      <xdr:rowOff>98426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10583</xdr:colOff>
      <xdr:row>57</xdr:row>
      <xdr:rowOff>11643</xdr:rowOff>
    </xdr:from>
    <xdr:to>
      <xdr:col>40</xdr:col>
      <xdr:colOff>306916</xdr:colOff>
      <xdr:row>71</xdr:row>
      <xdr:rowOff>87843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14</xdr:col>
      <xdr:colOff>190500</xdr:colOff>
      <xdr:row>87</xdr:row>
      <xdr:rowOff>76200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84667</xdr:colOff>
      <xdr:row>73</xdr:row>
      <xdr:rowOff>22226</xdr:rowOff>
    </xdr:from>
    <xdr:to>
      <xdr:col>28</xdr:col>
      <xdr:colOff>254001</xdr:colOff>
      <xdr:row>87</xdr:row>
      <xdr:rowOff>98426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10583</xdr:colOff>
      <xdr:row>73</xdr:row>
      <xdr:rowOff>11643</xdr:rowOff>
    </xdr:from>
    <xdr:to>
      <xdr:col>40</xdr:col>
      <xdr:colOff>306916</xdr:colOff>
      <xdr:row>87</xdr:row>
      <xdr:rowOff>87843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14</xdr:col>
      <xdr:colOff>190500</xdr:colOff>
      <xdr:row>103</xdr:row>
      <xdr:rowOff>76200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84667</xdr:colOff>
      <xdr:row>89</xdr:row>
      <xdr:rowOff>22226</xdr:rowOff>
    </xdr:from>
    <xdr:to>
      <xdr:col>28</xdr:col>
      <xdr:colOff>254001</xdr:colOff>
      <xdr:row>103</xdr:row>
      <xdr:rowOff>98426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29</xdr:col>
      <xdr:colOff>10583</xdr:colOff>
      <xdr:row>89</xdr:row>
      <xdr:rowOff>11643</xdr:rowOff>
    </xdr:from>
    <xdr:to>
      <xdr:col>40</xdr:col>
      <xdr:colOff>306916</xdr:colOff>
      <xdr:row>103</xdr:row>
      <xdr:rowOff>87843</xdr:rowOff>
    </xdr:to>
    <xdr:graphicFrame macro="">
      <xdr:nvGraphicFramePr>
        <xdr:cNvPr id="19" name="Gra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14</xdr:col>
      <xdr:colOff>190500</xdr:colOff>
      <xdr:row>119</xdr:row>
      <xdr:rowOff>76200</xdr:rowOff>
    </xdr:to>
    <xdr:graphicFrame macro="">
      <xdr:nvGraphicFramePr>
        <xdr:cNvPr id="20" name="Gra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84667</xdr:colOff>
      <xdr:row>105</xdr:row>
      <xdr:rowOff>22226</xdr:rowOff>
    </xdr:from>
    <xdr:to>
      <xdr:col>28</xdr:col>
      <xdr:colOff>254001</xdr:colOff>
      <xdr:row>119</xdr:row>
      <xdr:rowOff>98426</xdr:rowOff>
    </xdr:to>
    <xdr:graphicFrame macro="">
      <xdr:nvGraphicFramePr>
        <xdr:cNvPr id="21" name="Gra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29</xdr:col>
      <xdr:colOff>10583</xdr:colOff>
      <xdr:row>105</xdr:row>
      <xdr:rowOff>11643</xdr:rowOff>
    </xdr:from>
    <xdr:to>
      <xdr:col>40</xdr:col>
      <xdr:colOff>306916</xdr:colOff>
      <xdr:row>119</xdr:row>
      <xdr:rowOff>87843</xdr:rowOff>
    </xdr:to>
    <xdr:graphicFrame macro="">
      <xdr:nvGraphicFramePr>
        <xdr:cNvPr id="22" name="Gra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120</xdr:row>
      <xdr:rowOff>0</xdr:rowOff>
    </xdr:from>
    <xdr:to>
      <xdr:col>14</xdr:col>
      <xdr:colOff>190500</xdr:colOff>
      <xdr:row>134</xdr:row>
      <xdr:rowOff>76200</xdr:rowOff>
    </xdr:to>
    <xdr:graphicFrame macro="">
      <xdr:nvGraphicFramePr>
        <xdr:cNvPr id="23" name="Gra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</xdr:col>
      <xdr:colOff>84667</xdr:colOff>
      <xdr:row>120</xdr:row>
      <xdr:rowOff>22226</xdr:rowOff>
    </xdr:from>
    <xdr:to>
      <xdr:col>28</xdr:col>
      <xdr:colOff>254001</xdr:colOff>
      <xdr:row>134</xdr:row>
      <xdr:rowOff>98426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29</xdr:col>
      <xdr:colOff>10583</xdr:colOff>
      <xdr:row>120</xdr:row>
      <xdr:rowOff>11643</xdr:rowOff>
    </xdr:from>
    <xdr:to>
      <xdr:col>40</xdr:col>
      <xdr:colOff>306916</xdr:colOff>
      <xdr:row>134</xdr:row>
      <xdr:rowOff>87843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136</xdr:row>
      <xdr:rowOff>0</xdr:rowOff>
    </xdr:from>
    <xdr:to>
      <xdr:col>14</xdr:col>
      <xdr:colOff>190500</xdr:colOff>
      <xdr:row>150</xdr:row>
      <xdr:rowOff>76200</xdr:rowOff>
    </xdr:to>
    <xdr:graphicFrame macro="">
      <xdr:nvGraphicFramePr>
        <xdr:cNvPr id="26" name="Gra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84667</xdr:colOff>
      <xdr:row>136</xdr:row>
      <xdr:rowOff>22226</xdr:rowOff>
    </xdr:from>
    <xdr:to>
      <xdr:col>28</xdr:col>
      <xdr:colOff>254001</xdr:colOff>
      <xdr:row>150</xdr:row>
      <xdr:rowOff>98426</xdr:rowOff>
    </xdr:to>
    <xdr:graphicFrame macro="">
      <xdr:nvGraphicFramePr>
        <xdr:cNvPr id="27" name="Gra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29</xdr:col>
      <xdr:colOff>10583</xdr:colOff>
      <xdr:row>136</xdr:row>
      <xdr:rowOff>11643</xdr:rowOff>
    </xdr:from>
    <xdr:to>
      <xdr:col>40</xdr:col>
      <xdr:colOff>306916</xdr:colOff>
      <xdr:row>150</xdr:row>
      <xdr:rowOff>87843</xdr:rowOff>
    </xdr:to>
    <xdr:graphicFrame macro="">
      <xdr:nvGraphicFramePr>
        <xdr:cNvPr id="28" name="Gra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152</xdr:row>
      <xdr:rowOff>0</xdr:rowOff>
    </xdr:from>
    <xdr:to>
      <xdr:col>14</xdr:col>
      <xdr:colOff>190500</xdr:colOff>
      <xdr:row>166</xdr:row>
      <xdr:rowOff>76200</xdr:rowOff>
    </xdr:to>
    <xdr:graphicFrame macro="">
      <xdr:nvGraphicFramePr>
        <xdr:cNvPr id="29" name="Gra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84667</xdr:colOff>
      <xdr:row>152</xdr:row>
      <xdr:rowOff>22226</xdr:rowOff>
    </xdr:from>
    <xdr:to>
      <xdr:col>28</xdr:col>
      <xdr:colOff>254001</xdr:colOff>
      <xdr:row>166</xdr:row>
      <xdr:rowOff>98426</xdr:rowOff>
    </xdr:to>
    <xdr:graphicFrame macro="">
      <xdr:nvGraphicFramePr>
        <xdr:cNvPr id="30" name="Gra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29</xdr:col>
      <xdr:colOff>10583</xdr:colOff>
      <xdr:row>152</xdr:row>
      <xdr:rowOff>11643</xdr:rowOff>
    </xdr:from>
    <xdr:to>
      <xdr:col>40</xdr:col>
      <xdr:colOff>306916</xdr:colOff>
      <xdr:row>166</xdr:row>
      <xdr:rowOff>87843</xdr:rowOff>
    </xdr:to>
    <xdr:graphicFrame macro="">
      <xdr:nvGraphicFramePr>
        <xdr:cNvPr id="31" name="Gra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168</xdr:row>
      <xdr:rowOff>0</xdr:rowOff>
    </xdr:from>
    <xdr:to>
      <xdr:col>14</xdr:col>
      <xdr:colOff>190500</xdr:colOff>
      <xdr:row>182</xdr:row>
      <xdr:rowOff>76200</xdr:rowOff>
    </xdr:to>
    <xdr:graphicFrame macro="">
      <xdr:nvGraphicFramePr>
        <xdr:cNvPr id="32" name="Grafico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84667</xdr:colOff>
      <xdr:row>168</xdr:row>
      <xdr:rowOff>22226</xdr:rowOff>
    </xdr:from>
    <xdr:to>
      <xdr:col>28</xdr:col>
      <xdr:colOff>254001</xdr:colOff>
      <xdr:row>182</xdr:row>
      <xdr:rowOff>98426</xdr:rowOff>
    </xdr:to>
    <xdr:graphicFrame macro="">
      <xdr:nvGraphicFramePr>
        <xdr:cNvPr id="33" name="Gra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29</xdr:col>
      <xdr:colOff>10583</xdr:colOff>
      <xdr:row>168</xdr:row>
      <xdr:rowOff>11643</xdr:rowOff>
    </xdr:from>
    <xdr:to>
      <xdr:col>40</xdr:col>
      <xdr:colOff>306916</xdr:colOff>
      <xdr:row>182</xdr:row>
      <xdr:rowOff>87843</xdr:rowOff>
    </xdr:to>
    <xdr:graphicFrame macro="">
      <xdr:nvGraphicFramePr>
        <xdr:cNvPr id="34" name="Gra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184</xdr:row>
      <xdr:rowOff>0</xdr:rowOff>
    </xdr:from>
    <xdr:to>
      <xdr:col>14</xdr:col>
      <xdr:colOff>190500</xdr:colOff>
      <xdr:row>198</xdr:row>
      <xdr:rowOff>76200</xdr:rowOff>
    </xdr:to>
    <xdr:graphicFrame macro="">
      <xdr:nvGraphicFramePr>
        <xdr:cNvPr id="35" name="Gra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15</xdr:col>
      <xdr:colOff>84667</xdr:colOff>
      <xdr:row>184</xdr:row>
      <xdr:rowOff>22226</xdr:rowOff>
    </xdr:from>
    <xdr:to>
      <xdr:col>28</xdr:col>
      <xdr:colOff>254001</xdr:colOff>
      <xdr:row>198</xdr:row>
      <xdr:rowOff>98426</xdr:rowOff>
    </xdr:to>
    <xdr:graphicFrame macro="">
      <xdr:nvGraphicFramePr>
        <xdr:cNvPr id="36" name="Grafico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29</xdr:col>
      <xdr:colOff>10583</xdr:colOff>
      <xdr:row>184</xdr:row>
      <xdr:rowOff>11643</xdr:rowOff>
    </xdr:from>
    <xdr:to>
      <xdr:col>40</xdr:col>
      <xdr:colOff>306916</xdr:colOff>
      <xdr:row>198</xdr:row>
      <xdr:rowOff>87843</xdr:rowOff>
    </xdr:to>
    <xdr:graphicFrame macro="">
      <xdr:nvGraphicFramePr>
        <xdr:cNvPr id="37" name="Grafico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200</xdr:row>
      <xdr:rowOff>0</xdr:rowOff>
    </xdr:from>
    <xdr:to>
      <xdr:col>14</xdr:col>
      <xdr:colOff>190500</xdr:colOff>
      <xdr:row>214</xdr:row>
      <xdr:rowOff>76200</xdr:rowOff>
    </xdr:to>
    <xdr:graphicFrame macro="">
      <xdr:nvGraphicFramePr>
        <xdr:cNvPr id="38" name="Grafico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15</xdr:col>
      <xdr:colOff>84667</xdr:colOff>
      <xdr:row>200</xdr:row>
      <xdr:rowOff>22226</xdr:rowOff>
    </xdr:from>
    <xdr:to>
      <xdr:col>28</xdr:col>
      <xdr:colOff>254001</xdr:colOff>
      <xdr:row>214</xdr:row>
      <xdr:rowOff>98426</xdr:rowOff>
    </xdr:to>
    <xdr:graphicFrame macro="">
      <xdr:nvGraphicFramePr>
        <xdr:cNvPr id="39" name="Grafico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29</xdr:col>
      <xdr:colOff>10583</xdr:colOff>
      <xdr:row>200</xdr:row>
      <xdr:rowOff>11643</xdr:rowOff>
    </xdr:from>
    <xdr:to>
      <xdr:col>40</xdr:col>
      <xdr:colOff>306916</xdr:colOff>
      <xdr:row>214</xdr:row>
      <xdr:rowOff>87843</xdr:rowOff>
    </xdr:to>
    <xdr:graphicFrame macro="">
      <xdr:nvGraphicFramePr>
        <xdr:cNvPr id="40" name="Grafico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0</xdr:colOff>
      <xdr:row>216</xdr:row>
      <xdr:rowOff>0</xdr:rowOff>
    </xdr:from>
    <xdr:to>
      <xdr:col>14</xdr:col>
      <xdr:colOff>190500</xdr:colOff>
      <xdr:row>230</xdr:row>
      <xdr:rowOff>76200</xdr:rowOff>
    </xdr:to>
    <xdr:graphicFrame macro="">
      <xdr:nvGraphicFramePr>
        <xdr:cNvPr id="41" name="Grafico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 s" refreshedDate="40938.137610648148" createdVersion="4" refreshedVersion="4" minRefreshableVersion="3" recordCount="1001">
  <cacheSource type="worksheet">
    <worksheetSource ref="AM1:AO1002" sheet="2.Input Questionari"/>
  </cacheSource>
  <cacheFields count="3">
    <cacheField name="Sesso" numFmtId="0">
      <sharedItems containsBlank="1" count="3">
        <s v="M"/>
        <s v="F"/>
        <m/>
      </sharedItems>
    </cacheField>
    <cacheField name="Fascia di età" numFmtId="0">
      <sharedItems containsBlank="1" count="9">
        <s v="da 18 a 24"/>
        <s v="da 25 a 30"/>
        <s v="da 31 a 35"/>
        <s v="da 41 a 45"/>
        <s v="da 36 a 40"/>
        <s v="da 46  a 50"/>
        <s v="da 51 a 55"/>
        <s v="oltre 55"/>
        <m/>
      </sharedItems>
    </cacheField>
    <cacheField name="Prof" numFmtId="0">
      <sharedItems containsBlank="1" count="10">
        <s v="Dirigente"/>
        <s v="Libero Professionista"/>
        <s v="Impiegato"/>
        <s v="Operaio"/>
        <s v="Pensionato"/>
        <s v="Disoccupato"/>
        <s v="Studente"/>
        <s v="Altro"/>
        <s v="Commerciant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1">
  <r>
    <x v="0"/>
    <x v="0"/>
    <x v="0"/>
  </r>
  <r>
    <x v="1"/>
    <x v="1"/>
    <x v="1"/>
  </r>
  <r>
    <x v="1"/>
    <x v="1"/>
    <x v="2"/>
  </r>
  <r>
    <x v="1"/>
    <x v="2"/>
    <x v="2"/>
  </r>
  <r>
    <x v="0"/>
    <x v="0"/>
    <x v="3"/>
  </r>
  <r>
    <x v="1"/>
    <x v="3"/>
    <x v="3"/>
  </r>
  <r>
    <x v="0"/>
    <x v="4"/>
    <x v="4"/>
  </r>
  <r>
    <x v="0"/>
    <x v="5"/>
    <x v="5"/>
  </r>
  <r>
    <x v="0"/>
    <x v="6"/>
    <x v="2"/>
  </r>
  <r>
    <x v="0"/>
    <x v="1"/>
    <x v="1"/>
  </r>
  <r>
    <x v="1"/>
    <x v="5"/>
    <x v="0"/>
  </r>
  <r>
    <x v="0"/>
    <x v="7"/>
    <x v="3"/>
  </r>
  <r>
    <x v="1"/>
    <x v="6"/>
    <x v="3"/>
  </r>
  <r>
    <x v="0"/>
    <x v="1"/>
    <x v="6"/>
  </r>
  <r>
    <x v="1"/>
    <x v="2"/>
    <x v="7"/>
  </r>
  <r>
    <x v="0"/>
    <x v="3"/>
    <x v="2"/>
  </r>
  <r>
    <x v="1"/>
    <x v="5"/>
    <x v="2"/>
  </r>
  <r>
    <x v="1"/>
    <x v="7"/>
    <x v="8"/>
  </r>
  <r>
    <x v="1"/>
    <x v="1"/>
    <x v="1"/>
  </r>
  <r>
    <x v="0"/>
    <x v="4"/>
    <x v="2"/>
  </r>
  <r>
    <x v="0"/>
    <x v="3"/>
    <x v="0"/>
  </r>
  <r>
    <x v="0"/>
    <x v="3"/>
    <x v="3"/>
  </r>
  <r>
    <x v="0"/>
    <x v="6"/>
    <x v="5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  <r>
    <x v="2"/>
    <x v="8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10" applyNumberFormats="0" applyBorderFormats="0" applyFontFormats="0" applyPatternFormats="0" applyAlignmentFormats="0" applyWidthHeightFormats="1" dataCaption="Valori" grandTotalCaption="Totale" updatedVersion="4" minRefreshableVersion="3" useAutoFormatting="1" itemPrintTitles="1" createdVersion="4" indent="0" outline="1" outlineData="1" gridDropZones="1" multipleFieldFilters="0" chartFormat="5" rowHeaderCaption="Fasce età" colHeaderCaption="">
  <location ref="A3:I11" firstHeaderRow="1" firstDataRow="2" firstDataCol="1" rowPageCount="1" colPageCount="1"/>
  <pivotFields count="3">
    <pivotField axis="axisPage" multipleItemSelectionAllowed="1" showAll="0">
      <items count="4">
        <item h="1" x="1"/>
        <item x="0"/>
        <item h="1" x="2"/>
        <item t="default"/>
      </items>
    </pivotField>
    <pivotField axis="axisCol" showAll="0">
      <items count="10">
        <item x="0"/>
        <item x="1"/>
        <item x="2"/>
        <item x="4"/>
        <item x="3"/>
        <item x="5"/>
        <item x="6"/>
        <item x="7"/>
        <item x="8"/>
        <item t="default"/>
      </items>
    </pivotField>
    <pivotField axis="axisRow" dataField="1" showAll="0">
      <items count="11">
        <item x="7"/>
        <item x="8"/>
        <item x="0"/>
        <item x="5"/>
        <item x="2"/>
        <item x="1"/>
        <item x="3"/>
        <item x="6"/>
        <item h="1" x="9"/>
        <item h="1" x="4"/>
        <item t="default"/>
      </items>
    </pivotField>
  </pivotFields>
  <rowFields count="1">
    <field x="2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0" hier="-1"/>
  </pageFields>
  <dataFields count="1">
    <dataField name="Conteggio di Prof" fld="2" subtotal="count" baseField="0" baseItem="0"/>
  </dataFields>
  <formats count="7"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Col="1" outline="0" fieldPosition="0"/>
    </format>
    <format dxfId="9">
      <pivotArea collapsedLevelsAreSubtotals="1" fieldPosition="0">
        <references count="1">
          <reference field="1" count="0"/>
        </references>
      </pivotArea>
    </format>
    <format dxfId="8">
      <pivotArea collapsedLevelsAreSubtotals="1" fieldPosition="0">
        <references count="1">
          <reference field="1" count="0"/>
        </references>
      </pivotArea>
    </format>
    <format dxfId="7">
      <pivotArea grandRow="1" outline="0" collapsedLevelsAreSubtotals="1" fieldPosition="0"/>
    </format>
  </formats>
  <chartFormats count="12"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4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4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4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 pivot2" cacheId="10" applyNumberFormats="0" applyBorderFormats="0" applyFontFormats="0" applyPatternFormats="0" applyAlignmentFormats="0" applyWidthHeightFormats="1" dataCaption="Valori" grandTotalCaption="Totale" updatedVersion="4" minRefreshableVersion="3" useAutoFormatting="1" itemPrintTitles="1" createdVersion="4" indent="0" outline="1" outlineData="1" gridDropZones="1" multipleFieldFilters="0" chartFormat="6" rowHeaderCaption="Fasce età" colHeaderCaption="">
  <location ref="A3:H11" firstHeaderRow="1" firstDataRow="2" firstDataCol="1" rowPageCount="1" colPageCount="1"/>
  <pivotFields count="3">
    <pivotField axis="axisPage" multipleItemSelectionAllowed="1" showAll="0">
      <items count="4">
        <item x="1"/>
        <item h="1" x="0"/>
        <item h="1" x="2"/>
        <item t="default"/>
      </items>
    </pivotField>
    <pivotField axis="axisCol" showAll="0">
      <items count="10">
        <item x="0"/>
        <item x="1"/>
        <item x="2"/>
        <item x="4"/>
        <item x="3"/>
        <item x="5"/>
        <item x="6"/>
        <item x="7"/>
        <item x="8"/>
        <item t="default"/>
      </items>
    </pivotField>
    <pivotField axis="axisRow" dataField="1" showAll="0">
      <items count="11">
        <item x="7"/>
        <item x="8"/>
        <item x="0"/>
        <item x="5"/>
        <item x="2"/>
        <item x="1"/>
        <item x="3"/>
        <item x="6"/>
        <item h="1" x="9"/>
        <item h="1" x="4"/>
        <item t="default"/>
      </items>
    </pivotField>
  </pivotFields>
  <rowFields count="1">
    <field x="2"/>
  </rowFields>
  <rowItems count="7">
    <i>
      <x/>
    </i>
    <i>
      <x v="1"/>
    </i>
    <i>
      <x v="2"/>
    </i>
    <i>
      <x v="4"/>
    </i>
    <i>
      <x v="5"/>
    </i>
    <i>
      <x v="6"/>
    </i>
    <i t="grand">
      <x/>
    </i>
  </rowItems>
  <colFields count="1">
    <field x="1"/>
  </colFields>
  <colItems count="7">
    <i>
      <x v="1"/>
    </i>
    <i>
      <x v="2"/>
    </i>
    <i>
      <x v="4"/>
    </i>
    <i>
      <x v="5"/>
    </i>
    <i>
      <x v="6"/>
    </i>
    <i>
      <x v="7"/>
    </i>
    <i t="grand">
      <x/>
    </i>
  </colItems>
  <pageFields count="1">
    <pageField fld="0" hier="-1"/>
  </pageFields>
  <dataFields count="1">
    <dataField name="Conteggio di Prof" fld="2" subtotal="count" baseField="0" baseItem="0"/>
  </dataFields>
  <formats count="7"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Col="1" outline="0" fieldPosition="0"/>
    </format>
    <format dxfId="2">
      <pivotArea collapsedLevelsAreSubtotals="1" fieldPosition="0">
        <references count="1">
          <reference field="1" count="0"/>
        </references>
      </pivotArea>
    </format>
    <format dxfId="1">
      <pivotArea collapsedLevelsAreSubtotals="1" fieldPosition="0">
        <references count="1">
          <reference field="1" count="0"/>
        </references>
      </pivotArea>
    </format>
    <format dxfId="0">
      <pivotArea grandRow="1" outline="0" collapsedLevelsAreSubtotals="1" fieldPosition="0"/>
    </format>
  </formats>
  <chartFormats count="20"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4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4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4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5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5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5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5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5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5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5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5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F16" sqref="F16"/>
    </sheetView>
  </sheetViews>
  <sheetFormatPr baseColWidth="10" defaultColWidth="8.83203125" defaultRowHeight="14" x14ac:dyDescent="0"/>
  <sheetData>
    <row r="2" spans="1:2">
      <c r="A2">
        <v>1</v>
      </c>
      <c r="B2" t="s">
        <v>1081</v>
      </c>
    </row>
    <row r="3" spans="1:2">
      <c r="A3">
        <v>2</v>
      </c>
      <c r="B3" t="s">
        <v>1082</v>
      </c>
    </row>
    <row r="4" spans="1:2">
      <c r="A4">
        <v>3</v>
      </c>
      <c r="B4" t="s">
        <v>1083</v>
      </c>
    </row>
    <row r="7" spans="1:2">
      <c r="B7" s="18" t="s">
        <v>1084</v>
      </c>
    </row>
    <row r="8" spans="1:2">
      <c r="B8" s="21" t="s">
        <v>1085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90" zoomScaleNormal="90" zoomScalePageLayoutView="90" workbookViewId="0">
      <selection activeCell="B5" sqref="B5"/>
    </sheetView>
  </sheetViews>
  <sheetFormatPr baseColWidth="10" defaultColWidth="8.83203125" defaultRowHeight="14" x14ac:dyDescent="0"/>
  <cols>
    <col min="1" max="1" width="27.83203125" style="5" customWidth="1"/>
    <col min="2" max="2" width="27.6640625" customWidth="1"/>
    <col min="3" max="3" width="27.1640625" customWidth="1"/>
  </cols>
  <sheetData>
    <row r="1" spans="1:2">
      <c r="A1" s="4" t="s">
        <v>1049</v>
      </c>
      <c r="B1" s="4" t="s">
        <v>1051</v>
      </c>
    </row>
    <row r="2" spans="1:2">
      <c r="A2" s="5" t="s">
        <v>1052</v>
      </c>
      <c r="B2" s="5" t="s">
        <v>1036</v>
      </c>
    </row>
    <row r="3" spans="1:2">
      <c r="A3" s="5" t="s">
        <v>1053</v>
      </c>
      <c r="B3" s="5" t="s">
        <v>1037</v>
      </c>
    </row>
    <row r="4" spans="1:2">
      <c r="A4" s="5" t="s">
        <v>1054</v>
      </c>
      <c r="B4" s="5" t="s">
        <v>1038</v>
      </c>
    </row>
    <row r="5" spans="1:2">
      <c r="A5" s="5" t="s">
        <v>1055</v>
      </c>
      <c r="B5" s="5" t="s">
        <v>1039</v>
      </c>
    </row>
    <row r="6" spans="1:2">
      <c r="A6" s="5" t="s">
        <v>1062</v>
      </c>
      <c r="B6" s="5" t="s">
        <v>1040</v>
      </c>
    </row>
    <row r="7" spans="1:2">
      <c r="A7" s="5" t="s">
        <v>1056</v>
      </c>
      <c r="B7" s="5" t="s">
        <v>1041</v>
      </c>
    </row>
    <row r="8" spans="1:2">
      <c r="A8" s="5" t="s">
        <v>1057</v>
      </c>
      <c r="B8" s="5" t="s">
        <v>1042</v>
      </c>
    </row>
    <row r="9" spans="1:2">
      <c r="A9" s="5" t="s">
        <v>1058</v>
      </c>
      <c r="B9" s="5" t="s">
        <v>1043</v>
      </c>
    </row>
    <row r="10" spans="1:2">
      <c r="B10" s="5" t="s">
        <v>1044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10"/>
  <sheetViews>
    <sheetView tabSelected="1" workbookViewId="0">
      <pane ySplit="1" topLeftCell="A988" activePane="bottomLeft" state="frozen"/>
      <selection pane="bottomLeft" activeCell="B1003" sqref="B1003"/>
    </sheetView>
  </sheetViews>
  <sheetFormatPr baseColWidth="10" defaultColWidth="8.83203125" defaultRowHeight="14" x14ac:dyDescent="0"/>
  <cols>
    <col min="1" max="1" width="11.6640625" style="4" customWidth="1"/>
    <col min="2" max="38" width="4.5" style="1" customWidth="1"/>
    <col min="39" max="39" width="6.33203125" style="1" customWidth="1"/>
    <col min="40" max="40" width="7.6640625" style="1" customWidth="1"/>
    <col min="41" max="41" width="7" style="1" customWidth="1"/>
  </cols>
  <sheetData>
    <row r="1" spans="1:41" ht="43.5" customHeight="1">
      <c r="A1" s="4" t="s">
        <v>1061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1063</v>
      </c>
      <c r="AG1" s="3" t="s">
        <v>1064</v>
      </c>
      <c r="AH1" s="3" t="s">
        <v>1065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1035</v>
      </c>
      <c r="AN1" s="19" t="s">
        <v>1059</v>
      </c>
      <c r="AO1" s="19" t="s">
        <v>1048</v>
      </c>
    </row>
    <row r="2" spans="1:41">
      <c r="A2" s="4" t="s">
        <v>34</v>
      </c>
      <c r="B2" s="2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 t="s">
        <v>1050</v>
      </c>
      <c r="AN2" s="2" t="s">
        <v>1052</v>
      </c>
      <c r="AO2" s="2" t="s">
        <v>1038</v>
      </c>
    </row>
    <row r="3" spans="1:41">
      <c r="A3" s="4" t="s">
        <v>35</v>
      </c>
      <c r="B3" s="2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 t="s">
        <v>1060</v>
      </c>
      <c r="AN3" s="2" t="s">
        <v>1053</v>
      </c>
      <c r="AO3" s="2" t="s">
        <v>1040</v>
      </c>
    </row>
    <row r="4" spans="1:41">
      <c r="A4" s="4" t="s">
        <v>36</v>
      </c>
      <c r="B4" s="2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 t="s">
        <v>1060</v>
      </c>
      <c r="AN4" s="2" t="s">
        <v>1053</v>
      </c>
      <c r="AO4" s="2" t="s">
        <v>1037</v>
      </c>
    </row>
    <row r="5" spans="1:41">
      <c r="A5" s="4" t="s">
        <v>37</v>
      </c>
      <c r="B5" s="2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 t="s">
        <v>1060</v>
      </c>
      <c r="AN5" s="2" t="s">
        <v>1054</v>
      </c>
      <c r="AO5" s="2" t="s">
        <v>1037</v>
      </c>
    </row>
    <row r="6" spans="1:41">
      <c r="A6" s="4" t="s">
        <v>38</v>
      </c>
      <c r="B6" s="2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 t="s">
        <v>1050</v>
      </c>
      <c r="AN6" s="2" t="s">
        <v>1052</v>
      </c>
      <c r="AO6" s="2" t="s">
        <v>1036</v>
      </c>
    </row>
    <row r="7" spans="1:41">
      <c r="A7" s="4" t="s">
        <v>39</v>
      </c>
      <c r="B7" s="2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 t="s">
        <v>1060</v>
      </c>
      <c r="AN7" s="2" t="s">
        <v>1062</v>
      </c>
      <c r="AO7" s="2" t="s">
        <v>1036</v>
      </c>
    </row>
    <row r="8" spans="1:41">
      <c r="A8" s="4" t="s">
        <v>40</v>
      </c>
      <c r="B8" s="2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 t="s">
        <v>1050</v>
      </c>
      <c r="AN8" s="2" t="s">
        <v>1055</v>
      </c>
      <c r="AO8" s="2" t="s">
        <v>1041</v>
      </c>
    </row>
    <row r="9" spans="1:41">
      <c r="A9" s="4" t="s">
        <v>41</v>
      </c>
      <c r="B9" s="2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 t="s">
        <v>1050</v>
      </c>
      <c r="AN9" s="2" t="s">
        <v>1056</v>
      </c>
      <c r="AO9" s="2" t="s">
        <v>1043</v>
      </c>
    </row>
    <row r="10" spans="1:41">
      <c r="A10" s="4" t="s">
        <v>42</v>
      </c>
      <c r="B10" s="2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 t="s">
        <v>1050</v>
      </c>
      <c r="AN10" s="2" t="s">
        <v>1057</v>
      </c>
      <c r="AO10" s="2" t="s">
        <v>1037</v>
      </c>
    </row>
    <row r="11" spans="1:41">
      <c r="A11" s="4" t="s">
        <v>43</v>
      </c>
      <c r="B11" s="2">
        <v>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 t="s">
        <v>1050</v>
      </c>
      <c r="AN11" s="2" t="s">
        <v>1053</v>
      </c>
      <c r="AO11" s="2" t="s">
        <v>1040</v>
      </c>
    </row>
    <row r="12" spans="1:41">
      <c r="A12" s="4" t="s">
        <v>44</v>
      </c>
      <c r="B12" s="2">
        <v>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 t="s">
        <v>1060</v>
      </c>
      <c r="AN12" s="2" t="s">
        <v>1056</v>
      </c>
      <c r="AO12" s="2" t="s">
        <v>1038</v>
      </c>
    </row>
    <row r="13" spans="1:41">
      <c r="A13" s="4" t="s">
        <v>45</v>
      </c>
      <c r="B13" s="2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 t="s">
        <v>1050</v>
      </c>
      <c r="AN13" s="2" t="s">
        <v>1058</v>
      </c>
      <c r="AO13" s="2" t="s">
        <v>1036</v>
      </c>
    </row>
    <row r="14" spans="1:41">
      <c r="A14" s="4" t="s">
        <v>46</v>
      </c>
      <c r="B14" s="2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 t="s">
        <v>1060</v>
      </c>
      <c r="AN14" s="2" t="s">
        <v>1057</v>
      </c>
      <c r="AO14" s="2" t="s">
        <v>1036</v>
      </c>
    </row>
    <row r="15" spans="1:41">
      <c r="A15" s="4" t="s">
        <v>47</v>
      </c>
      <c r="B15" s="2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 t="s">
        <v>1050</v>
      </c>
      <c r="AN15" s="2" t="s">
        <v>1053</v>
      </c>
      <c r="AO15" s="2" t="s">
        <v>1042</v>
      </c>
    </row>
    <row r="16" spans="1:41">
      <c r="A16" s="4" t="s">
        <v>48</v>
      </c>
      <c r="B16" s="2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 t="s">
        <v>1060</v>
      </c>
      <c r="AN16" s="2" t="s">
        <v>1054</v>
      </c>
      <c r="AO16" s="2" t="s">
        <v>1044</v>
      </c>
    </row>
    <row r="17" spans="1:41">
      <c r="A17" s="4" t="s">
        <v>49</v>
      </c>
      <c r="B17" s="2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 t="s">
        <v>1050</v>
      </c>
      <c r="AN17" s="2" t="s">
        <v>1062</v>
      </c>
      <c r="AO17" s="2" t="s">
        <v>1037</v>
      </c>
    </row>
    <row r="18" spans="1:41">
      <c r="A18" s="4" t="s">
        <v>50</v>
      </c>
      <c r="B18" s="2">
        <v>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 t="s">
        <v>1060</v>
      </c>
      <c r="AN18" s="2" t="s">
        <v>1056</v>
      </c>
      <c r="AO18" s="2" t="s">
        <v>1037</v>
      </c>
    </row>
    <row r="19" spans="1:41">
      <c r="A19" s="4" t="s">
        <v>51</v>
      </c>
      <c r="B19" s="2">
        <v>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 t="s">
        <v>1060</v>
      </c>
      <c r="AN19" s="2" t="s">
        <v>1058</v>
      </c>
      <c r="AO19" s="2" t="s">
        <v>1039</v>
      </c>
    </row>
    <row r="20" spans="1:41">
      <c r="A20" s="4" t="s">
        <v>52</v>
      </c>
      <c r="B20" s="2"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 t="s">
        <v>1060</v>
      </c>
      <c r="AN20" s="2" t="s">
        <v>1053</v>
      </c>
      <c r="AO20" s="2" t="s">
        <v>1040</v>
      </c>
    </row>
    <row r="21" spans="1:41">
      <c r="A21" s="4" t="s">
        <v>53</v>
      </c>
      <c r="B21" s="2">
        <v>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 t="s">
        <v>1050</v>
      </c>
      <c r="AN21" s="2" t="s">
        <v>1055</v>
      </c>
      <c r="AO21" s="2" t="s">
        <v>1037</v>
      </c>
    </row>
    <row r="22" spans="1:41">
      <c r="A22" s="4" t="s">
        <v>54</v>
      </c>
      <c r="B22" s="2">
        <v>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 t="s">
        <v>1050</v>
      </c>
      <c r="AN22" s="2" t="s">
        <v>1062</v>
      </c>
      <c r="AO22" s="2" t="s">
        <v>1038</v>
      </c>
    </row>
    <row r="23" spans="1:41">
      <c r="A23" s="4" t="s">
        <v>55</v>
      </c>
      <c r="B23" s="2">
        <v>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 t="s">
        <v>1050</v>
      </c>
      <c r="AN23" s="2" t="s">
        <v>1062</v>
      </c>
      <c r="AO23" s="2" t="s">
        <v>1036</v>
      </c>
    </row>
    <row r="24" spans="1:41">
      <c r="A24" s="4" t="s">
        <v>56</v>
      </c>
      <c r="B24" s="2">
        <v>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 t="s">
        <v>1050</v>
      </c>
      <c r="AN24" s="2" t="s">
        <v>1057</v>
      </c>
      <c r="AO24" s="2" t="s">
        <v>1043</v>
      </c>
    </row>
    <row r="25" spans="1:41">
      <c r="A25" s="4" t="s">
        <v>57</v>
      </c>
      <c r="B25" s="2">
        <v>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>
      <c r="A26" s="4" t="s">
        <v>58</v>
      </c>
      <c r="B26" s="2">
        <v>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>
      <c r="A27" s="4" t="s">
        <v>59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>
      <c r="A28" s="4" t="s">
        <v>60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>
      <c r="A29" s="4" t="s">
        <v>61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>
      <c r="A30" s="4" t="s">
        <v>62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>
      <c r="A31" s="4" t="s">
        <v>63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>
      <c r="A32" s="4" t="s">
        <v>64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>
      <c r="A33" s="4" t="s">
        <v>65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>
      <c r="A34" s="4" t="s">
        <v>66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>
      <c r="A35" s="4" t="s">
        <v>67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>
      <c r="A36" s="4" t="s">
        <v>68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>
      <c r="A37" s="4" t="s">
        <v>69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>
      <c r="A38" s="4" t="s">
        <v>70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>
      <c r="A39" s="4" t="s">
        <v>71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>
      <c r="A40" s="4" t="s">
        <v>72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>
      <c r="A41" s="4" t="s">
        <v>73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>
      <c r="A42" s="4" t="s">
        <v>74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>
      <c r="A43" s="4" t="s">
        <v>75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>
      <c r="A44" s="4" t="s">
        <v>76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>
      <c r="A45" s="4" t="s">
        <v>77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>
      <c r="A46" s="4" t="s">
        <v>78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>
      <c r="A47" s="4" t="s">
        <v>79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>
      <c r="A48" s="4" t="s">
        <v>80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>
      <c r="A49" s="4" t="s">
        <v>81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>
      <c r="A50" s="4" t="s">
        <v>82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>
      <c r="A51" s="4" t="s">
        <v>83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>
      <c r="A52" s="4" t="s">
        <v>84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>
      <c r="A53" s="4" t="s">
        <v>85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>
      <c r="A54" s="4" t="s">
        <v>86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>
      <c r="A55" s="4" t="s">
        <v>87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>
      <c r="A56" s="4" t="s">
        <v>88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>
      <c r="A57" s="4" t="s">
        <v>89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>
      <c r="A58" s="4" t="s">
        <v>90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>
      <c r="A59" s="4" t="s">
        <v>91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>
      <c r="A60" s="4" t="s">
        <v>92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>
      <c r="A61" s="4" t="s">
        <v>93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>
      <c r="A62" s="4" t="s">
        <v>94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>
      <c r="A63" s="4" t="s">
        <v>95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>
      <c r="A64" s="4" t="s">
        <v>96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>
      <c r="A65" s="4" t="s">
        <v>97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>
      <c r="A66" s="4" t="s">
        <v>98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>
      <c r="A67" s="4" t="s">
        <v>99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>
      <c r="A68" s="4" t="s">
        <v>100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>
      <c r="A69" s="4" t="s">
        <v>101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>
      <c r="A70" s="4" t="s">
        <v>102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>
      <c r="A71" s="4" t="s">
        <v>103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>
      <c r="A72" s="4" t="s">
        <v>104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>
      <c r="A73" s="4" t="s">
        <v>105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>
      <c r="A74" s="4" t="s">
        <v>106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>
      <c r="A75" s="4" t="s">
        <v>107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>
      <c r="A76" s="4" t="s">
        <v>108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>
      <c r="A77" s="4" t="s">
        <v>109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>
      <c r="A78" s="4" t="s">
        <v>110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>
      <c r="A79" s="4" t="s">
        <v>111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>
      <c r="A80" s="4" t="s">
        <v>112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>
      <c r="A81" s="4" t="s">
        <v>113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>
      <c r="A82" s="4" t="s">
        <v>114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>
      <c r="A83" s="4" t="s">
        <v>115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>
      <c r="A84" s="4" t="s">
        <v>116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>
      <c r="A85" s="4" t="s">
        <v>117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>
      <c r="A86" s="4" t="s">
        <v>118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>
      <c r="A87" s="4" t="s">
        <v>119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>
      <c r="A88" s="4" t="s">
        <v>120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>
      <c r="A89" s="4" t="s">
        <v>121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>
      <c r="A90" s="4" t="s">
        <v>122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>
      <c r="A91" s="4" t="s">
        <v>123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>
      <c r="A92" s="4" t="s">
        <v>124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>
      <c r="A93" s="4" t="s">
        <v>125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>
      <c r="A94" s="4" t="s">
        <v>126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>
      <c r="A95" s="4" t="s">
        <v>127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>
      <c r="A96" s="4" t="s">
        <v>128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>
      <c r="A97" s="4" t="s">
        <v>129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>
      <c r="A98" s="4" t="s">
        <v>130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>
      <c r="A99" s="4" t="s">
        <v>131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>
      <c r="A100" s="4" t="s">
        <v>132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>
      <c r="A101" s="4" t="s">
        <v>133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>
      <c r="A102" s="4" t="s">
        <v>134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>
      <c r="A103" s="4" t="s">
        <v>135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>
      <c r="A104" s="4" t="s">
        <v>136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>
      <c r="A105" s="4" t="s">
        <v>137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>
      <c r="A106" s="4" t="s">
        <v>138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>
      <c r="A107" s="4" t="s">
        <v>139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>
      <c r="A108" s="4" t="s">
        <v>140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>
      <c r="A109" s="4" t="s">
        <v>141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>
      <c r="A110" s="4" t="s">
        <v>142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>
      <c r="A111" s="4" t="s">
        <v>143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>
      <c r="A112" s="4" t="s">
        <v>144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>
      <c r="A113" s="4" t="s">
        <v>145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>
      <c r="A114" s="4" t="s">
        <v>146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>
      <c r="A115" s="4" t="s">
        <v>147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>
      <c r="A116" s="4" t="s">
        <v>148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>
      <c r="A117" s="4" t="s">
        <v>149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>
      <c r="A118" s="4" t="s">
        <v>150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>
      <c r="A119" s="4" t="s">
        <v>151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>
      <c r="A120" s="4" t="s">
        <v>152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>
      <c r="A121" s="4" t="s">
        <v>153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>
      <c r="A122" s="4" t="s">
        <v>154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>
      <c r="A123" s="4" t="s">
        <v>155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>
      <c r="A124" s="4" t="s">
        <v>156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>
      <c r="A125" s="4" t="s">
        <v>157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>
      <c r="A126" s="4" t="s">
        <v>158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>
      <c r="A127" s="4" t="s">
        <v>159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>
      <c r="A128" s="4" t="s">
        <v>160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>
      <c r="A129" s="4" t="s">
        <v>161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>
      <c r="A130" s="4" t="s">
        <v>162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>
      <c r="A131" s="4" t="s">
        <v>163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>
      <c r="A132" s="4" t="s">
        <v>164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>
      <c r="A133" s="4" t="s">
        <v>165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>
      <c r="A134" s="4" t="s">
        <v>166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>
      <c r="A135" s="4" t="s">
        <v>167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>
      <c r="A136" s="4" t="s">
        <v>168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>
      <c r="A137" s="4" t="s">
        <v>169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>
      <c r="A138" s="4" t="s">
        <v>170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>
      <c r="A139" s="4" t="s">
        <v>171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>
      <c r="A140" s="4" t="s">
        <v>172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>
      <c r="A141" s="4" t="s">
        <v>173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>
      <c r="A142" s="4" t="s">
        <v>174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>
      <c r="A143" s="4" t="s">
        <v>175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>
      <c r="A144" s="4" t="s">
        <v>176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>
      <c r="A145" s="4" t="s">
        <v>177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>
      <c r="A146" s="4" t="s">
        <v>178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>
      <c r="A147" s="4" t="s">
        <v>179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>
      <c r="A148" s="4" t="s">
        <v>180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>
      <c r="A149" s="4" t="s">
        <v>181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>
      <c r="A150" s="4" t="s">
        <v>182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>
      <c r="A151" s="4" t="s">
        <v>183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>
      <c r="A152" s="4" t="s">
        <v>184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>
      <c r="A153" s="4" t="s">
        <v>185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>
      <c r="A154" s="4" t="s">
        <v>186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>
      <c r="A155" s="4" t="s">
        <v>187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>
      <c r="A156" s="4" t="s">
        <v>188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>
      <c r="A157" s="4" t="s">
        <v>189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>
      <c r="A158" s="4" t="s">
        <v>190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>
      <c r="A159" s="4" t="s">
        <v>191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>
      <c r="A160" s="4" t="s">
        <v>192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>
      <c r="A161" s="4" t="s">
        <v>193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>
      <c r="A162" s="4" t="s">
        <v>194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>
      <c r="A163" s="4" t="s">
        <v>195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>
      <c r="A164" s="4" t="s">
        <v>196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>
      <c r="A165" s="4" t="s">
        <v>197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>
      <c r="A166" s="4" t="s">
        <v>198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>
      <c r="A167" s="4" t="s">
        <v>199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>
      <c r="A168" s="4" t="s">
        <v>200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>
      <c r="A169" s="4" t="s">
        <v>201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>
      <c r="A170" s="4" t="s">
        <v>202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>
      <c r="A171" s="4" t="s">
        <v>203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>
      <c r="A172" s="4" t="s">
        <v>204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>
      <c r="A173" s="4" t="s">
        <v>205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>
      <c r="A174" s="4" t="s">
        <v>206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>
      <c r="A175" s="4" t="s">
        <v>207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>
      <c r="A176" s="4" t="s">
        <v>208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>
      <c r="A177" s="4" t="s">
        <v>209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>
      <c r="A178" s="4" t="s">
        <v>210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>
      <c r="A179" s="4" t="s">
        <v>211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>
      <c r="A180" s="4" t="s">
        <v>212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>
      <c r="A181" s="4" t="s">
        <v>213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>
      <c r="A182" s="4" t="s">
        <v>214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>
      <c r="A183" s="4" t="s">
        <v>215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>
      <c r="A184" s="4" t="s">
        <v>216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>
      <c r="A185" s="4" t="s">
        <v>217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>
      <c r="A186" s="4" t="s">
        <v>218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>
      <c r="A187" s="4" t="s">
        <v>219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>
      <c r="A188" s="4" t="s">
        <v>220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>
      <c r="A189" s="4" t="s">
        <v>221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>
      <c r="A190" s="4" t="s">
        <v>222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>
      <c r="A191" s="4" t="s">
        <v>223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>
      <c r="A192" s="4" t="s">
        <v>224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>
      <c r="A193" s="4" t="s">
        <v>225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>
      <c r="A194" s="4" t="s">
        <v>226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>
      <c r="A195" s="4" t="s">
        <v>227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>
      <c r="A196" s="4" t="s">
        <v>228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>
      <c r="A197" s="4" t="s">
        <v>229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>
      <c r="A198" s="4" t="s">
        <v>230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>
      <c r="A199" s="4" t="s">
        <v>231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>
      <c r="A200" s="4" t="s">
        <v>232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>
      <c r="A201" s="4" t="s">
        <v>233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>
      <c r="A202" s="4" t="s">
        <v>234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>
      <c r="A203" s="4" t="s">
        <v>235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>
      <c r="A204" s="4" t="s">
        <v>236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>
      <c r="A205" s="4" t="s">
        <v>237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>
      <c r="A206" s="4" t="s">
        <v>238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>
      <c r="A207" s="4" t="s">
        <v>239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>
      <c r="A208" s="4" t="s">
        <v>240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>
      <c r="A209" s="4" t="s">
        <v>241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>
      <c r="A210" s="4" t="s">
        <v>242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>
      <c r="A211" s="4" t="s">
        <v>243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>
      <c r="A212" s="4" t="s">
        <v>244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>
      <c r="A213" s="4" t="s">
        <v>245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>
      <c r="A214" s="4" t="s">
        <v>246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>
      <c r="A215" s="4" t="s">
        <v>247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>
      <c r="A216" s="4" t="s">
        <v>248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>
      <c r="A217" s="4" t="s">
        <v>249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>
      <c r="A218" s="4" t="s">
        <v>250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>
      <c r="A219" s="4" t="s">
        <v>251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>
      <c r="A220" s="4" t="s">
        <v>252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>
      <c r="A221" s="4" t="s">
        <v>253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>
      <c r="A222" s="4" t="s">
        <v>254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>
      <c r="A223" s="4" t="s">
        <v>255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>
      <c r="A224" s="4" t="s">
        <v>256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>
      <c r="A225" s="4" t="s">
        <v>257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>
      <c r="A226" s="4" t="s">
        <v>258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>
      <c r="A227" s="4" t="s">
        <v>259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>
      <c r="A228" s="4" t="s">
        <v>260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>
      <c r="A229" s="4" t="s">
        <v>261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>
      <c r="A230" s="4" t="s">
        <v>262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>
      <c r="A231" s="4" t="s">
        <v>263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>
      <c r="A232" s="4" t="s">
        <v>264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>
      <c r="A233" s="4" t="s">
        <v>265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>
      <c r="A234" s="4" t="s">
        <v>266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>
      <c r="A235" s="4" t="s">
        <v>267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>
      <c r="A236" s="4" t="s">
        <v>268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>
      <c r="A237" s="4" t="s">
        <v>269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>
      <c r="A238" s="4" t="s">
        <v>270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>
      <c r="A239" s="4" t="s">
        <v>271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>
      <c r="A240" s="4" t="s">
        <v>272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>
      <c r="A241" s="4" t="s">
        <v>273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>
      <c r="A242" s="4" t="s">
        <v>274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>
      <c r="A243" s="4" t="s">
        <v>275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>
      <c r="A244" s="4" t="s">
        <v>276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>
      <c r="A245" s="4" t="s">
        <v>277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>
      <c r="A246" s="4" t="s">
        <v>278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>
      <c r="A247" s="4" t="s">
        <v>279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>
      <c r="A248" s="4" t="s">
        <v>280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>
      <c r="A249" s="4" t="s">
        <v>281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>
      <c r="A250" s="4" t="s">
        <v>282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>
      <c r="A251" s="4" t="s">
        <v>283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>
      <c r="A252" s="4" t="s">
        <v>284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>
      <c r="A253" s="4" t="s">
        <v>285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>
      <c r="A254" s="4" t="s">
        <v>286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>
      <c r="A255" s="4" t="s">
        <v>287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>
      <c r="A256" s="4" t="s">
        <v>288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>
      <c r="A257" s="4" t="s">
        <v>289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>
      <c r="A258" s="4" t="s">
        <v>290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>
      <c r="A259" s="4" t="s">
        <v>291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>
      <c r="A260" s="4" t="s">
        <v>292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>
      <c r="A261" s="4" t="s">
        <v>293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>
      <c r="A262" s="4" t="s">
        <v>294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>
      <c r="A263" s="4" t="s">
        <v>295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>
      <c r="A264" s="4" t="s">
        <v>296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>
      <c r="A265" s="4" t="s">
        <v>297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>
      <c r="A266" s="4" t="s">
        <v>298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>
      <c r="A267" s="4" t="s">
        <v>299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>
      <c r="A268" s="4" t="s">
        <v>300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>
      <c r="A269" s="4" t="s">
        <v>301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>
      <c r="A270" s="4" t="s">
        <v>302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>
      <c r="A271" s="4" t="s">
        <v>303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>
      <c r="A272" s="4" t="s">
        <v>304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>
      <c r="A273" s="4" t="s">
        <v>305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>
      <c r="A274" s="4" t="s">
        <v>306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>
      <c r="A275" s="4" t="s">
        <v>307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>
      <c r="A276" s="4" t="s">
        <v>308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>
      <c r="A277" s="4" t="s">
        <v>309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>
      <c r="A278" s="4" t="s">
        <v>310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>
      <c r="A279" s="4" t="s">
        <v>311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>
      <c r="A280" s="4" t="s">
        <v>312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>
      <c r="A281" s="4" t="s">
        <v>313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>
      <c r="A282" s="4" t="s">
        <v>314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>
      <c r="A283" s="4" t="s">
        <v>315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>
      <c r="A284" s="4" t="s">
        <v>316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>
      <c r="A285" s="4" t="s">
        <v>317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>
      <c r="A286" s="4" t="s">
        <v>318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>
      <c r="A287" s="4" t="s">
        <v>319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>
      <c r="A288" s="4" t="s">
        <v>320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>
      <c r="A289" s="4" t="s">
        <v>321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>
      <c r="A290" s="4" t="s">
        <v>322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>
      <c r="A291" s="4" t="s">
        <v>323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>
      <c r="A292" s="4" t="s">
        <v>324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>
      <c r="A293" s="4" t="s">
        <v>325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>
      <c r="A294" s="4" t="s">
        <v>326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>
      <c r="A295" s="4" t="s">
        <v>327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>
      <c r="A296" s="4" t="s">
        <v>328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>
      <c r="A297" s="4" t="s">
        <v>329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>
      <c r="A298" s="4" t="s">
        <v>330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>
      <c r="A299" s="4" t="s">
        <v>331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>
      <c r="A300" s="4" t="s">
        <v>332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>
      <c r="A301" s="4" t="s">
        <v>333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>
      <c r="A302" s="4" t="s">
        <v>334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>
      <c r="A303" s="4" t="s">
        <v>335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>
      <c r="A304" s="4" t="s">
        <v>336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>
      <c r="A305" s="4" t="s">
        <v>337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>
      <c r="A306" s="4" t="s">
        <v>338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>
      <c r="A307" s="4" t="s">
        <v>339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>
      <c r="A308" s="4" t="s">
        <v>340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>
      <c r="A309" s="4" t="s">
        <v>341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>
      <c r="A310" s="4" t="s">
        <v>342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>
      <c r="A311" s="4" t="s">
        <v>343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>
      <c r="A312" s="4" t="s">
        <v>344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>
      <c r="A313" s="4" t="s">
        <v>345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>
      <c r="A314" s="4" t="s">
        <v>346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>
      <c r="A315" s="4" t="s">
        <v>347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>
      <c r="A316" s="4" t="s">
        <v>348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>
      <c r="A317" s="4" t="s">
        <v>349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>
      <c r="A318" s="4" t="s">
        <v>350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>
      <c r="A319" s="4" t="s">
        <v>351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>
      <c r="A320" s="4" t="s">
        <v>352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>
      <c r="A321" s="4" t="s">
        <v>353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>
      <c r="A322" s="4" t="s">
        <v>354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>
      <c r="A323" s="4" t="s">
        <v>355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>
      <c r="A324" s="4" t="s">
        <v>356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>
      <c r="A325" s="4" t="s">
        <v>357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>
      <c r="A326" s="4" t="s">
        <v>358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>
      <c r="A327" s="4" t="s">
        <v>359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>
      <c r="A328" s="4" t="s">
        <v>360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>
      <c r="A329" s="4" t="s">
        <v>361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>
      <c r="A330" s="4" t="s">
        <v>362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>
      <c r="A331" s="4" t="s">
        <v>363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>
      <c r="A332" s="4" t="s">
        <v>364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>
      <c r="A333" s="4" t="s">
        <v>365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>
      <c r="A334" s="4" t="s">
        <v>366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>
      <c r="A335" s="4" t="s">
        <v>367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>
      <c r="A336" s="4" t="s">
        <v>368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>
      <c r="A337" s="4" t="s">
        <v>369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>
      <c r="A338" s="4" t="s">
        <v>370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>
      <c r="A339" s="4" t="s">
        <v>371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>
      <c r="A340" s="4" t="s">
        <v>372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>
      <c r="A341" s="4" t="s">
        <v>373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>
      <c r="A342" s="4" t="s">
        <v>374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>
      <c r="A343" s="4" t="s">
        <v>375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>
      <c r="A344" s="4" t="s">
        <v>376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>
      <c r="A345" s="4" t="s">
        <v>377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>
      <c r="A346" s="4" t="s">
        <v>378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>
      <c r="A347" s="4" t="s">
        <v>379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>
      <c r="A348" s="4" t="s">
        <v>380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>
      <c r="A349" s="4" t="s">
        <v>381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>
      <c r="A350" s="4" t="s">
        <v>382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>
      <c r="A351" s="4" t="s">
        <v>383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>
      <c r="A352" s="4" t="s">
        <v>384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>
      <c r="A353" s="4" t="s">
        <v>385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>
      <c r="A354" s="4" t="s">
        <v>386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>
      <c r="A355" s="4" t="s">
        <v>387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>
      <c r="A356" s="4" t="s">
        <v>388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>
      <c r="A357" s="4" t="s">
        <v>389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>
      <c r="A358" s="4" t="s">
        <v>390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>
      <c r="A359" s="4" t="s">
        <v>391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>
      <c r="A360" s="4" t="s">
        <v>392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>
      <c r="A361" s="4" t="s">
        <v>393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>
      <c r="A362" s="4" t="s">
        <v>394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>
      <c r="A363" s="4" t="s">
        <v>395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>
      <c r="A364" s="4" t="s">
        <v>396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>
      <c r="A365" s="4" t="s">
        <v>397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>
      <c r="A366" s="4" t="s">
        <v>398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>
      <c r="A367" s="4" t="s">
        <v>399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>
      <c r="A368" s="4" t="s">
        <v>400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>
      <c r="A369" s="4" t="s">
        <v>401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>
      <c r="A370" s="4" t="s">
        <v>402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>
      <c r="A371" s="4" t="s">
        <v>403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>
      <c r="A372" s="4" t="s">
        <v>404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>
      <c r="A373" s="4" t="s">
        <v>405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>
      <c r="A374" s="4" t="s">
        <v>406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>
      <c r="A375" s="4" t="s">
        <v>407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>
      <c r="A376" s="4" t="s">
        <v>408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>
      <c r="A377" s="4" t="s">
        <v>409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>
      <c r="A378" s="4" t="s">
        <v>410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>
      <c r="A379" s="4" t="s">
        <v>411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>
      <c r="A380" s="4" t="s">
        <v>412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>
      <c r="A381" s="4" t="s">
        <v>413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>
      <c r="A382" s="4" t="s">
        <v>414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>
      <c r="A383" s="4" t="s">
        <v>415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>
      <c r="A384" s="4" t="s">
        <v>416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>
      <c r="A385" s="4" t="s">
        <v>417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>
      <c r="A386" s="4" t="s">
        <v>418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>
      <c r="A387" s="4" t="s">
        <v>419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>
      <c r="A388" s="4" t="s">
        <v>420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>
      <c r="A389" s="4" t="s">
        <v>421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>
      <c r="A390" s="4" t="s">
        <v>422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>
      <c r="A391" s="4" t="s">
        <v>423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>
      <c r="A392" s="4" t="s">
        <v>424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>
      <c r="A393" s="4" t="s">
        <v>425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>
      <c r="A394" s="4" t="s">
        <v>426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>
      <c r="A395" s="4" t="s">
        <v>427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>
      <c r="A396" s="4" t="s">
        <v>428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>
      <c r="A397" s="4" t="s">
        <v>429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>
      <c r="A398" s="4" t="s">
        <v>430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>
      <c r="A399" s="4" t="s">
        <v>431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>
      <c r="A400" s="4" t="s">
        <v>432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>
      <c r="A401" s="4" t="s">
        <v>433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>
      <c r="A402" s="4" t="s">
        <v>434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>
      <c r="A403" s="4" t="s">
        <v>435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>
      <c r="A404" s="4" t="s">
        <v>436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>
      <c r="A405" s="4" t="s">
        <v>437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>
      <c r="A406" s="4" t="s">
        <v>438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>
      <c r="A407" s="4" t="s">
        <v>439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>
      <c r="A408" s="4" t="s">
        <v>440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>
      <c r="A409" s="4" t="s">
        <v>441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>
      <c r="A410" s="4" t="s">
        <v>442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>
      <c r="A411" s="4" t="s">
        <v>443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>
      <c r="A412" s="4" t="s">
        <v>444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>
      <c r="A413" s="4" t="s">
        <v>445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>
      <c r="A414" s="4" t="s">
        <v>446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>
      <c r="A415" s="4" t="s">
        <v>447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>
      <c r="A416" s="4" t="s">
        <v>448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>
      <c r="A417" s="4" t="s">
        <v>449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>
      <c r="A418" s="4" t="s">
        <v>450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>
      <c r="A419" s="4" t="s">
        <v>451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>
      <c r="A420" s="4" t="s">
        <v>452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>
      <c r="A421" s="4" t="s">
        <v>453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>
      <c r="A422" s="4" t="s">
        <v>454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>
      <c r="A423" s="4" t="s">
        <v>455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1:41">
      <c r="A424" s="4" t="s">
        <v>456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>
      <c r="A425" s="4" t="s">
        <v>457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1:41">
      <c r="A426" s="4" t="s">
        <v>458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>
      <c r="A427" s="4" t="s">
        <v>459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>
      <c r="A428" s="4" t="s">
        <v>460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>
      <c r="A429" s="4" t="s">
        <v>461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>
      <c r="A430" s="4" t="s">
        <v>462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1:41">
      <c r="A431" s="4" t="s">
        <v>463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>
      <c r="A432" s="4" t="s">
        <v>464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41">
      <c r="A433" s="4" t="s">
        <v>465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1:41">
      <c r="A434" s="4" t="s">
        <v>466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>
      <c r="A435" s="4" t="s">
        <v>467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1:41">
      <c r="A436" s="4" t="s">
        <v>468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1:41">
      <c r="A437" s="4" t="s">
        <v>469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1:41">
      <c r="A438" s="4" t="s">
        <v>470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1:41">
      <c r="A439" s="4" t="s">
        <v>471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>
      <c r="A440" s="4" t="s">
        <v>472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1:41">
      <c r="A441" s="4" t="s">
        <v>473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1:41">
      <c r="A442" s="4" t="s">
        <v>474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>
      <c r="A443" s="4" t="s">
        <v>475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>
      <c r="A444" s="4" t="s">
        <v>476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1:41">
      <c r="A445" s="4" t="s">
        <v>477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1:41">
      <c r="A446" s="4" t="s">
        <v>478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>
      <c r="A447" s="4" t="s">
        <v>479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>
      <c r="A448" s="4" t="s">
        <v>480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>
      <c r="A449" s="4" t="s">
        <v>481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>
      <c r="A450" s="4" t="s">
        <v>482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>
      <c r="A451" s="4" t="s">
        <v>483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>
      <c r="A452" s="4" t="s">
        <v>484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>
      <c r="A453" s="4" t="s">
        <v>485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>
      <c r="A454" s="4" t="s">
        <v>486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1:41">
      <c r="A455" s="4" t="s">
        <v>487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>
      <c r="A456" s="4" t="s">
        <v>488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>
      <c r="A457" s="4" t="s">
        <v>489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>
      <c r="A458" s="4" t="s">
        <v>490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>
      <c r="A459" s="4" t="s">
        <v>491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>
      <c r="A460" s="4" t="s">
        <v>492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>
      <c r="A461" s="4" t="s">
        <v>493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>
      <c r="A462" s="4" t="s">
        <v>494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>
      <c r="A463" s="4" t="s">
        <v>495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1:41">
      <c r="A464" s="4" t="s">
        <v>496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>
      <c r="A465" s="4" t="s">
        <v>497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>
      <c r="A466" s="4" t="s">
        <v>498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>
      <c r="A467" s="4" t="s">
        <v>499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>
      <c r="A468" s="4" t="s">
        <v>500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>
      <c r="A469" s="4" t="s">
        <v>501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>
      <c r="A470" s="4" t="s">
        <v>502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>
      <c r="A471" s="4" t="s">
        <v>503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>
      <c r="A472" s="4" t="s">
        <v>504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1:41">
      <c r="A473" s="4" t="s">
        <v>505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1:41">
      <c r="A474" s="4" t="s">
        <v>506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>
      <c r="A475" s="4" t="s">
        <v>507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>
      <c r="A476" s="4" t="s">
        <v>508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>
      <c r="A477" s="4" t="s">
        <v>509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>
      <c r="A478" s="4" t="s">
        <v>510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>
      <c r="A479" s="4" t="s">
        <v>511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>
      <c r="A480" s="4" t="s">
        <v>512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>
      <c r="A481" s="4" t="s">
        <v>513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>
      <c r="A482" s="4" t="s">
        <v>514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1:41">
      <c r="A483" s="4" t="s">
        <v>515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>
      <c r="A484" s="4" t="s">
        <v>516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1:41">
      <c r="A485" s="4" t="s">
        <v>517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>
      <c r="A486" s="4" t="s">
        <v>518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>
      <c r="A487" s="4" t="s">
        <v>519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1">
      <c r="A488" s="4" t="s">
        <v>520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>
      <c r="A489" s="4" t="s">
        <v>521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1:41">
      <c r="A490" s="4" t="s">
        <v>522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>
      <c r="A491" s="4" t="s">
        <v>523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>
      <c r="A492" s="4" t="s">
        <v>524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>
      <c r="A493" s="4" t="s">
        <v>525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>
      <c r="A494" s="4" t="s">
        <v>526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1">
      <c r="A495" s="4" t="s">
        <v>527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>
      <c r="A496" s="4" t="s">
        <v>528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>
      <c r="A497" s="4" t="s">
        <v>529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>
      <c r="A498" s="4" t="s">
        <v>530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>
      <c r="A499" s="4" t="s">
        <v>531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>
      <c r="A500" s="4" t="s">
        <v>532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>
      <c r="A501" s="4" t="s">
        <v>533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41">
      <c r="A502" s="4" t="s">
        <v>534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>
      <c r="A503" s="4" t="s">
        <v>535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>
      <c r="A504" s="4" t="s">
        <v>536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>
      <c r="A505" s="4" t="s">
        <v>537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1:41">
      <c r="A506" s="4" t="s">
        <v>538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>
      <c r="A507" s="4" t="s">
        <v>539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>
      <c r="A508" s="4" t="s">
        <v>540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>
      <c r="A509" s="4" t="s">
        <v>541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>
      <c r="A510" s="4" t="s">
        <v>542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>
      <c r="A511" s="4" t="s">
        <v>543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>
      <c r="A512" s="4" t="s">
        <v>544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>
      <c r="A513" s="4" t="s">
        <v>545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1:41">
      <c r="A514" s="4" t="s">
        <v>546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>
      <c r="A515" s="4" t="s">
        <v>547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>
      <c r="A516" s="4" t="s">
        <v>548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1:41">
      <c r="A517" s="4" t="s">
        <v>549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>
      <c r="A518" s="4" t="s">
        <v>550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>
      <c r="A519" s="4" t="s">
        <v>551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1:41">
      <c r="A520" s="4" t="s">
        <v>552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1:41">
      <c r="A521" s="4" t="s">
        <v>553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41">
      <c r="A522" s="4" t="s">
        <v>554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41">
      <c r="A523" s="4" t="s">
        <v>555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41">
      <c r="A524" s="4" t="s">
        <v>556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41">
      <c r="A525" s="4" t="s">
        <v>557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>
      <c r="A526" s="4" t="s">
        <v>558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41">
      <c r="A527" s="4" t="s">
        <v>559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41">
      <c r="A528" s="4" t="s">
        <v>560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>
      <c r="A529" s="4" t="s">
        <v>561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>
      <c r="A530" s="4" t="s">
        <v>562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>
      <c r="A531" s="4" t="s">
        <v>563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>
      <c r="A532" s="4" t="s">
        <v>564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>
      <c r="A533" s="4" t="s">
        <v>565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>
      <c r="A534" s="4" t="s">
        <v>566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>
      <c r="A535" s="4" t="s">
        <v>567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>
      <c r="A536" s="4" t="s">
        <v>568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>
      <c r="A537" s="4" t="s">
        <v>569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>
      <c r="A538" s="4" t="s">
        <v>570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>
      <c r="A539" s="4" t="s">
        <v>571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>
      <c r="A540" s="4" t="s">
        <v>572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>
      <c r="A541" s="4" t="s">
        <v>573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>
      <c r="A542" s="4" t="s">
        <v>574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>
      <c r="A543" s="4" t="s">
        <v>575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>
      <c r="A544" s="4" t="s">
        <v>576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>
      <c r="A545" s="4" t="s">
        <v>577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>
      <c r="A546" s="4" t="s">
        <v>578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>
      <c r="A547" s="4" t="s">
        <v>579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>
      <c r="A548" s="4" t="s">
        <v>580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>
      <c r="A549" s="4" t="s">
        <v>581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>
      <c r="A550" s="4" t="s">
        <v>582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>
      <c r="A551" s="4" t="s">
        <v>583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>
      <c r="A552" s="4" t="s">
        <v>584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>
      <c r="A553" s="4" t="s">
        <v>585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>
      <c r="A554" s="4" t="s">
        <v>586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>
      <c r="A555" s="4" t="s">
        <v>587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>
      <c r="A556" s="4" t="s">
        <v>588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>
      <c r="A557" s="4" t="s">
        <v>589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>
      <c r="A558" s="4" t="s">
        <v>590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>
      <c r="A559" s="4" t="s">
        <v>591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>
      <c r="A560" s="4" t="s">
        <v>592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>
      <c r="A561" s="4" t="s">
        <v>593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>
      <c r="A562" s="4" t="s">
        <v>594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>
      <c r="A563" s="4" t="s">
        <v>595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>
      <c r="A564" s="4" t="s">
        <v>596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>
      <c r="A565" s="4" t="s">
        <v>597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>
      <c r="A566" s="4" t="s">
        <v>598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>
      <c r="A567" s="4" t="s">
        <v>599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>
      <c r="A568" s="4" t="s">
        <v>600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>
      <c r="A569" s="4" t="s">
        <v>601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>
      <c r="A570" s="4" t="s">
        <v>602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>
      <c r="A571" s="4" t="s">
        <v>603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>
      <c r="A572" s="4" t="s">
        <v>604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>
      <c r="A573" s="4" t="s">
        <v>605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>
      <c r="A574" s="4" t="s">
        <v>606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>
      <c r="A575" s="4" t="s">
        <v>607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>
      <c r="A576" s="4" t="s">
        <v>608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>
      <c r="A577" s="4" t="s">
        <v>609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>
      <c r="A578" s="4" t="s">
        <v>610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>
      <c r="A579" s="4" t="s">
        <v>611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>
      <c r="A580" s="4" t="s">
        <v>612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>
      <c r="A581" s="4" t="s">
        <v>613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>
      <c r="A582" s="4" t="s">
        <v>614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>
      <c r="A583" s="4" t="s">
        <v>615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>
      <c r="A584" s="4" t="s">
        <v>616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>
      <c r="A585" s="4" t="s">
        <v>617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>
      <c r="A586" s="4" t="s">
        <v>618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>
      <c r="A587" s="4" t="s">
        <v>619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>
      <c r="A588" s="4" t="s">
        <v>620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>
      <c r="A589" s="4" t="s">
        <v>621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>
      <c r="A590" s="4" t="s">
        <v>622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>
      <c r="A591" s="4" t="s">
        <v>623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>
      <c r="A592" s="4" t="s">
        <v>624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>
      <c r="A593" s="4" t="s">
        <v>625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>
      <c r="A594" s="4" t="s">
        <v>626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>
      <c r="A595" s="4" t="s">
        <v>627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>
      <c r="A596" s="4" t="s">
        <v>628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>
      <c r="A597" s="4" t="s">
        <v>629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>
      <c r="A598" s="4" t="s">
        <v>630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>
      <c r="A599" s="4" t="s">
        <v>631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>
      <c r="A600" s="4" t="s">
        <v>632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>
      <c r="A601" s="4" t="s">
        <v>633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>
      <c r="A602" s="4" t="s">
        <v>634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>
      <c r="A603" s="4" t="s">
        <v>635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>
      <c r="A604" s="4" t="s">
        <v>636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>
      <c r="A605" s="4" t="s">
        <v>637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>
      <c r="A606" s="4" t="s">
        <v>638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>
      <c r="A607" s="4" t="s">
        <v>639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>
      <c r="A608" s="4" t="s">
        <v>640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>
      <c r="A609" s="4" t="s">
        <v>641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>
      <c r="A610" s="4" t="s">
        <v>642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>
      <c r="A611" s="4" t="s">
        <v>643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>
      <c r="A612" s="4" t="s">
        <v>644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>
      <c r="A613" s="4" t="s">
        <v>645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>
      <c r="A614" s="4" t="s">
        <v>646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>
      <c r="A615" s="4" t="s">
        <v>647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>
      <c r="A616" s="4" t="s">
        <v>648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>
      <c r="A617" s="4" t="s">
        <v>649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>
      <c r="A618" s="4" t="s">
        <v>650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>
      <c r="A619" s="4" t="s">
        <v>651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>
      <c r="A620" s="4" t="s">
        <v>652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>
      <c r="A621" s="4" t="s">
        <v>653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>
      <c r="A622" s="4" t="s">
        <v>654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>
      <c r="A623" s="4" t="s">
        <v>655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>
      <c r="A624" s="4" t="s">
        <v>656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>
      <c r="A625" s="4" t="s">
        <v>657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>
      <c r="A626" s="4" t="s">
        <v>658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>
      <c r="A627" s="4" t="s">
        <v>659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>
      <c r="A628" s="4" t="s">
        <v>660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>
      <c r="A629" s="4" t="s">
        <v>661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>
      <c r="A630" s="4" t="s">
        <v>662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>
      <c r="A631" s="4" t="s">
        <v>663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>
      <c r="A632" s="4" t="s">
        <v>664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>
      <c r="A633" s="4" t="s">
        <v>665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>
      <c r="A634" s="4" t="s">
        <v>666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>
      <c r="A635" s="4" t="s">
        <v>667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>
      <c r="A636" s="4" t="s">
        <v>668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>
      <c r="A637" s="4" t="s">
        <v>669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>
      <c r="A638" s="4" t="s">
        <v>670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>
      <c r="A639" s="4" t="s">
        <v>671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>
      <c r="A640" s="4" t="s">
        <v>672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>
      <c r="A641" s="4" t="s">
        <v>673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>
      <c r="A642" s="4" t="s">
        <v>674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>
      <c r="A643" s="4" t="s">
        <v>675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>
      <c r="A644" s="4" t="s">
        <v>676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>
      <c r="A645" s="4" t="s">
        <v>677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>
      <c r="A646" s="4" t="s">
        <v>678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>
      <c r="A647" s="4" t="s">
        <v>679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>
      <c r="A648" s="4" t="s">
        <v>680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>
      <c r="A649" s="4" t="s">
        <v>681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>
      <c r="A650" s="4" t="s">
        <v>682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>
      <c r="A651" s="4" t="s">
        <v>683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>
      <c r="A652" s="4" t="s">
        <v>684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>
      <c r="A653" s="4" t="s">
        <v>685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>
      <c r="A654" s="4" t="s">
        <v>686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>
      <c r="A655" s="4" t="s">
        <v>687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>
      <c r="A656" s="4" t="s">
        <v>688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>
      <c r="A657" s="4" t="s">
        <v>689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>
      <c r="A658" s="4" t="s">
        <v>690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>
      <c r="A659" s="4" t="s">
        <v>691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>
      <c r="A660" s="4" t="s">
        <v>692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>
      <c r="A661" s="4" t="s">
        <v>693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>
      <c r="A662" s="4" t="s">
        <v>694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>
      <c r="A663" s="4" t="s">
        <v>695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>
      <c r="A664" s="4" t="s">
        <v>696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>
      <c r="A665" s="4" t="s">
        <v>697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>
      <c r="A666" s="4" t="s">
        <v>698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>
      <c r="A667" s="4" t="s">
        <v>699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>
      <c r="A668" s="4" t="s">
        <v>700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>
      <c r="A669" s="4" t="s">
        <v>701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>
      <c r="A670" s="4" t="s">
        <v>702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>
      <c r="A671" s="4" t="s">
        <v>703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>
      <c r="A672" s="4" t="s">
        <v>704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>
      <c r="A673" s="4" t="s">
        <v>705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>
      <c r="A674" s="4" t="s">
        <v>706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>
      <c r="A675" s="4" t="s">
        <v>707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>
      <c r="A676" s="4" t="s">
        <v>708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>
      <c r="A677" s="4" t="s">
        <v>709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>
      <c r="A678" s="4" t="s">
        <v>710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>
      <c r="A679" s="4" t="s">
        <v>711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>
      <c r="A680" s="4" t="s">
        <v>712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>
      <c r="A681" s="4" t="s">
        <v>713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>
      <c r="A682" s="4" t="s">
        <v>714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>
      <c r="A683" s="4" t="s">
        <v>715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>
      <c r="A684" s="4" t="s">
        <v>716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>
      <c r="A685" s="4" t="s">
        <v>717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>
      <c r="A686" s="4" t="s">
        <v>718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>
      <c r="A687" s="4" t="s">
        <v>719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>
      <c r="A688" s="4" t="s">
        <v>720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>
      <c r="A689" s="4" t="s">
        <v>721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>
      <c r="A690" s="4" t="s">
        <v>722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>
      <c r="A691" s="4" t="s">
        <v>723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>
      <c r="A692" s="4" t="s">
        <v>724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>
      <c r="A693" s="4" t="s">
        <v>725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>
      <c r="A694" s="4" t="s">
        <v>726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>
      <c r="A695" s="4" t="s">
        <v>727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>
      <c r="A696" s="4" t="s">
        <v>728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>
      <c r="A697" s="4" t="s">
        <v>729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>
      <c r="A698" s="4" t="s">
        <v>730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>
      <c r="A699" s="4" t="s">
        <v>731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>
      <c r="A700" s="4" t="s">
        <v>732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>
      <c r="A701" s="4" t="s">
        <v>733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>
      <c r="A702" s="4" t="s">
        <v>734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>
      <c r="A703" s="4" t="s">
        <v>735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>
      <c r="A704" s="4" t="s">
        <v>736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>
      <c r="A705" s="4" t="s">
        <v>737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>
      <c r="A706" s="4" t="s">
        <v>738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>
      <c r="A707" s="4" t="s">
        <v>739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>
      <c r="A708" s="4" t="s">
        <v>740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>
      <c r="A709" s="4" t="s">
        <v>741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>
      <c r="A710" s="4" t="s">
        <v>742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>
      <c r="A711" s="4" t="s">
        <v>743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>
      <c r="A712" s="4" t="s">
        <v>744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>
      <c r="A713" s="4" t="s">
        <v>745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>
      <c r="A714" s="4" t="s">
        <v>746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>
      <c r="A715" s="4" t="s">
        <v>747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>
      <c r="A716" s="4" t="s">
        <v>748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>
      <c r="A717" s="4" t="s">
        <v>749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>
      <c r="A718" s="4" t="s">
        <v>750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>
      <c r="A719" s="4" t="s">
        <v>751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>
      <c r="A720" s="4" t="s">
        <v>752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>
      <c r="A721" s="4" t="s">
        <v>753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>
      <c r="A722" s="4" t="s">
        <v>754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>
      <c r="A723" s="4" t="s">
        <v>755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>
      <c r="A724" s="4" t="s">
        <v>756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>
      <c r="A725" s="4" t="s">
        <v>757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>
      <c r="A726" s="4" t="s">
        <v>758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>
      <c r="A727" s="4" t="s">
        <v>759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>
      <c r="A728" s="4" t="s">
        <v>760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>
      <c r="A729" s="4" t="s">
        <v>761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>
      <c r="A730" s="4" t="s">
        <v>762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>
      <c r="A731" s="4" t="s">
        <v>763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>
      <c r="A732" s="4" t="s">
        <v>764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>
      <c r="A733" s="4" t="s">
        <v>765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>
      <c r="A734" s="4" t="s">
        <v>766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>
      <c r="A735" s="4" t="s">
        <v>767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>
      <c r="A736" s="4" t="s">
        <v>768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>
      <c r="A737" s="4" t="s">
        <v>769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>
      <c r="A738" s="4" t="s">
        <v>770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>
      <c r="A739" s="4" t="s">
        <v>771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>
      <c r="A740" s="4" t="s">
        <v>772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>
      <c r="A741" s="4" t="s">
        <v>773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>
      <c r="A742" s="4" t="s">
        <v>774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>
      <c r="A743" s="4" t="s">
        <v>775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>
      <c r="A744" s="4" t="s">
        <v>776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>
      <c r="A745" s="4" t="s">
        <v>777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>
      <c r="A746" s="4" t="s">
        <v>778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>
      <c r="A747" s="4" t="s">
        <v>779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>
      <c r="A748" s="4" t="s">
        <v>780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>
      <c r="A749" s="4" t="s">
        <v>781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>
      <c r="A750" s="4" t="s">
        <v>782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>
      <c r="A751" s="4" t="s">
        <v>783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>
      <c r="A752" s="4" t="s">
        <v>784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>
      <c r="A753" s="4" t="s">
        <v>785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>
      <c r="A754" s="4" t="s">
        <v>786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>
      <c r="A755" s="4" t="s">
        <v>787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>
      <c r="A756" s="4" t="s">
        <v>788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>
      <c r="A757" s="4" t="s">
        <v>789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>
      <c r="A758" s="4" t="s">
        <v>790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>
      <c r="A759" s="4" t="s">
        <v>791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>
      <c r="A760" s="4" t="s">
        <v>792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>
      <c r="A761" s="4" t="s">
        <v>793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>
      <c r="A762" s="4" t="s">
        <v>794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>
      <c r="A763" s="4" t="s">
        <v>795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>
      <c r="A764" s="4" t="s">
        <v>796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>
      <c r="A765" s="4" t="s">
        <v>797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>
      <c r="A766" s="4" t="s">
        <v>798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>
      <c r="A767" s="4" t="s">
        <v>799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>
      <c r="A768" s="4" t="s">
        <v>800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>
      <c r="A769" s="4" t="s">
        <v>801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>
      <c r="A770" s="4" t="s">
        <v>802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>
      <c r="A771" s="4" t="s">
        <v>803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>
      <c r="A772" s="4" t="s">
        <v>804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>
      <c r="A773" s="4" t="s">
        <v>805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>
      <c r="A774" s="4" t="s">
        <v>806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>
      <c r="A775" s="4" t="s">
        <v>807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>
      <c r="A776" s="4" t="s">
        <v>808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>
      <c r="A777" s="4" t="s">
        <v>809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>
      <c r="A778" s="4" t="s">
        <v>810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>
      <c r="A779" s="4" t="s">
        <v>811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>
      <c r="A780" s="4" t="s">
        <v>812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>
      <c r="A781" s="4" t="s">
        <v>813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>
      <c r="A782" s="4" t="s">
        <v>814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>
      <c r="A783" s="4" t="s">
        <v>815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>
      <c r="A784" s="4" t="s">
        <v>816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>
      <c r="A785" s="4" t="s">
        <v>817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>
      <c r="A786" s="4" t="s">
        <v>818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>
      <c r="A787" s="4" t="s">
        <v>819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>
      <c r="A788" s="4" t="s">
        <v>820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>
      <c r="A789" s="4" t="s">
        <v>821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>
      <c r="A790" s="4" t="s">
        <v>822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>
      <c r="A791" s="4" t="s">
        <v>823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>
      <c r="A792" s="4" t="s">
        <v>824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>
      <c r="A793" s="4" t="s">
        <v>825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>
      <c r="A794" s="4" t="s">
        <v>826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>
      <c r="A795" s="4" t="s">
        <v>827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>
      <c r="A796" s="4" t="s">
        <v>828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>
      <c r="A797" s="4" t="s">
        <v>829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>
      <c r="A798" s="4" t="s">
        <v>830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>
      <c r="A799" s="4" t="s">
        <v>831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>
      <c r="A800" s="4" t="s">
        <v>832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>
      <c r="A801" s="4" t="s">
        <v>833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>
      <c r="A802" s="4" t="s">
        <v>834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>
      <c r="A803" s="4" t="s">
        <v>835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>
      <c r="A804" s="4" t="s">
        <v>836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>
      <c r="A805" s="4" t="s">
        <v>837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>
      <c r="A806" s="4" t="s">
        <v>838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>
      <c r="A807" s="4" t="s">
        <v>839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>
      <c r="A808" s="4" t="s">
        <v>840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>
      <c r="A809" s="4" t="s">
        <v>841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>
      <c r="A810" s="4" t="s">
        <v>842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>
      <c r="A811" s="4" t="s">
        <v>843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>
      <c r="A812" s="4" t="s">
        <v>844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>
      <c r="A813" s="4" t="s">
        <v>845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>
      <c r="A814" s="4" t="s">
        <v>846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>
      <c r="A815" s="4" t="s">
        <v>847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>
      <c r="A816" s="4" t="s">
        <v>848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>
      <c r="A817" s="4" t="s">
        <v>849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>
      <c r="A818" s="4" t="s">
        <v>850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>
      <c r="A819" s="4" t="s">
        <v>851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>
      <c r="A820" s="4" t="s">
        <v>852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>
      <c r="A821" s="4" t="s">
        <v>853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>
      <c r="A822" s="4" t="s">
        <v>854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>
      <c r="A823" s="4" t="s">
        <v>855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>
      <c r="A824" s="4" t="s">
        <v>856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>
      <c r="A825" s="4" t="s">
        <v>857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>
      <c r="A826" s="4" t="s">
        <v>858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>
      <c r="A827" s="4" t="s">
        <v>859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>
      <c r="A828" s="4" t="s">
        <v>860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>
      <c r="A829" s="4" t="s">
        <v>861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>
      <c r="A830" s="4" t="s">
        <v>862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>
      <c r="A831" s="4" t="s">
        <v>863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>
      <c r="A832" s="4" t="s">
        <v>864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>
      <c r="A833" s="4" t="s">
        <v>865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>
      <c r="A834" s="4" t="s">
        <v>866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>
      <c r="A835" s="4" t="s">
        <v>867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>
      <c r="A836" s="4" t="s">
        <v>868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>
      <c r="A837" s="4" t="s">
        <v>869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>
      <c r="A838" s="4" t="s">
        <v>870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>
      <c r="A839" s="4" t="s">
        <v>871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>
      <c r="A840" s="4" t="s">
        <v>872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>
      <c r="A841" s="4" t="s">
        <v>873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>
      <c r="A842" s="4" t="s">
        <v>874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>
      <c r="A843" s="4" t="s">
        <v>875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>
      <c r="A844" s="4" t="s">
        <v>876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>
      <c r="A845" s="4" t="s">
        <v>877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>
      <c r="A846" s="4" t="s">
        <v>878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>
      <c r="A847" s="4" t="s">
        <v>879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>
      <c r="A848" s="4" t="s">
        <v>880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>
      <c r="A849" s="4" t="s">
        <v>881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>
      <c r="A850" s="4" t="s">
        <v>882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>
      <c r="A851" s="4" t="s">
        <v>883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>
      <c r="A852" s="4" t="s">
        <v>884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>
      <c r="A853" s="4" t="s">
        <v>885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>
      <c r="A854" s="4" t="s">
        <v>886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>
      <c r="A855" s="4" t="s">
        <v>887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>
      <c r="A856" s="4" t="s">
        <v>888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>
      <c r="A857" s="4" t="s">
        <v>889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>
      <c r="A858" s="4" t="s">
        <v>890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>
      <c r="A859" s="4" t="s">
        <v>891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>
      <c r="A860" s="4" t="s">
        <v>892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>
      <c r="A861" s="4" t="s">
        <v>893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>
      <c r="A862" s="4" t="s">
        <v>894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>
      <c r="A863" s="4" t="s">
        <v>895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>
      <c r="A864" s="4" t="s">
        <v>896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>
      <c r="A865" s="4" t="s">
        <v>897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>
      <c r="A866" s="4" t="s">
        <v>898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>
      <c r="A867" s="4" t="s">
        <v>899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>
      <c r="A868" s="4" t="s">
        <v>900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>
      <c r="A869" s="4" t="s">
        <v>901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>
      <c r="A870" s="4" t="s">
        <v>902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>
      <c r="A871" s="4" t="s">
        <v>903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>
      <c r="A872" s="4" t="s">
        <v>904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>
      <c r="A873" s="4" t="s">
        <v>905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>
      <c r="A874" s="4" t="s">
        <v>906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>
      <c r="A875" s="4" t="s">
        <v>907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>
      <c r="A876" s="4" t="s">
        <v>908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>
      <c r="A877" s="4" t="s">
        <v>909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>
      <c r="A878" s="4" t="s">
        <v>910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>
      <c r="A879" s="4" t="s">
        <v>911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>
      <c r="A880" s="4" t="s">
        <v>912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>
      <c r="A881" s="4" t="s">
        <v>913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>
      <c r="A882" s="4" t="s">
        <v>914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>
      <c r="A883" s="4" t="s">
        <v>915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>
      <c r="A884" s="4" t="s">
        <v>916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>
      <c r="A885" s="4" t="s">
        <v>917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>
      <c r="A886" s="4" t="s">
        <v>918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>
      <c r="A887" s="4" t="s">
        <v>919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>
      <c r="A888" s="4" t="s">
        <v>920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>
      <c r="A889" s="4" t="s">
        <v>921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>
      <c r="A890" s="4" t="s">
        <v>922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>
      <c r="A891" s="4" t="s">
        <v>923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>
      <c r="A892" s="4" t="s">
        <v>924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>
      <c r="A893" s="4" t="s">
        <v>925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>
      <c r="A894" s="4" t="s">
        <v>926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>
      <c r="A895" s="4" t="s">
        <v>927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>
      <c r="A896" s="4" t="s">
        <v>928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>
      <c r="A897" s="4" t="s">
        <v>929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>
      <c r="A898" s="4" t="s">
        <v>930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>
      <c r="A899" s="4" t="s">
        <v>931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>
      <c r="A900" s="4" t="s">
        <v>932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>
      <c r="A901" s="4" t="s">
        <v>933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>
      <c r="A902" s="4" t="s">
        <v>934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>
      <c r="A903" s="4" t="s">
        <v>935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>
      <c r="A904" s="4" t="s">
        <v>936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>
      <c r="A905" s="4" t="s">
        <v>937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>
      <c r="A906" s="4" t="s">
        <v>938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>
      <c r="A907" s="4" t="s">
        <v>939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>
      <c r="A908" s="4" t="s">
        <v>940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>
      <c r="A909" s="4" t="s">
        <v>941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>
      <c r="A910" s="4" t="s">
        <v>942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>
      <c r="A911" s="4" t="s">
        <v>943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>
      <c r="A912" s="4" t="s">
        <v>944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>
      <c r="A913" s="4" t="s">
        <v>945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>
      <c r="A914" s="4" t="s">
        <v>946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>
      <c r="A915" s="4" t="s">
        <v>947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>
      <c r="A916" s="4" t="s">
        <v>948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>
      <c r="A917" s="4" t="s">
        <v>949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>
      <c r="A918" s="4" t="s">
        <v>950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>
      <c r="A919" s="4" t="s">
        <v>951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>
      <c r="A920" s="4" t="s">
        <v>952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>
      <c r="A921" s="4" t="s">
        <v>953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>
      <c r="A922" s="4" t="s">
        <v>954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>
      <c r="A923" s="4" t="s">
        <v>955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>
      <c r="A924" s="4" t="s">
        <v>956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>
      <c r="A925" s="4" t="s">
        <v>957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>
      <c r="A926" s="4" t="s">
        <v>958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>
      <c r="A927" s="4" t="s">
        <v>959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>
      <c r="A928" s="4" t="s">
        <v>960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>
      <c r="A929" s="4" t="s">
        <v>961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>
      <c r="A930" s="4" t="s">
        <v>962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>
      <c r="A931" s="4" t="s">
        <v>963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>
      <c r="A932" s="4" t="s">
        <v>964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>
      <c r="A933" s="4" t="s">
        <v>965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>
      <c r="A934" s="4" t="s">
        <v>966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>
      <c r="A935" s="4" t="s">
        <v>967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>
      <c r="A936" s="4" t="s">
        <v>968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>
      <c r="A937" s="4" t="s">
        <v>969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>
      <c r="A938" s="4" t="s">
        <v>970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>
      <c r="A939" s="4" t="s">
        <v>971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>
      <c r="A940" s="4" t="s">
        <v>972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>
      <c r="A941" s="4" t="s">
        <v>973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>
      <c r="A942" s="4" t="s">
        <v>974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>
      <c r="A943" s="4" t="s">
        <v>975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>
      <c r="A944" s="4" t="s">
        <v>976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>
      <c r="A945" s="4" t="s">
        <v>977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>
      <c r="A946" s="4" t="s">
        <v>978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>
      <c r="A947" s="4" t="s">
        <v>979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>
      <c r="A948" s="4" t="s">
        <v>980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>
      <c r="A949" s="4" t="s">
        <v>981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>
      <c r="A950" s="4" t="s">
        <v>982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>
      <c r="A951" s="4" t="s">
        <v>983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>
      <c r="A952" s="4" t="s">
        <v>984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>
      <c r="A953" s="4" t="s">
        <v>985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>
      <c r="A954" s="4" t="s">
        <v>986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>
      <c r="A955" s="4" t="s">
        <v>987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>
      <c r="A956" s="4" t="s">
        <v>988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>
      <c r="A957" s="4" t="s">
        <v>989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>
      <c r="A958" s="4" t="s">
        <v>990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>
      <c r="A959" s="4" t="s">
        <v>991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>
      <c r="A960" s="4" t="s">
        <v>992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>
      <c r="A961" s="4" t="s">
        <v>993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>
      <c r="A962" s="4" t="s">
        <v>994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>
      <c r="A963" s="4" t="s">
        <v>995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>
      <c r="A964" s="4" t="s">
        <v>996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>
      <c r="A965" s="4" t="s">
        <v>997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>
      <c r="A966" s="4" t="s">
        <v>998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>
      <c r="A967" s="4" t="s">
        <v>999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>
      <c r="A968" s="4" t="s">
        <v>1000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>
      <c r="A969" s="4" t="s">
        <v>1001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>
      <c r="A970" s="4" t="s">
        <v>1002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>
      <c r="A971" s="4" t="s">
        <v>1003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>
      <c r="A972" s="4" t="s">
        <v>1004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>
      <c r="A973" s="4" t="s">
        <v>1005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>
      <c r="A974" s="4" t="s">
        <v>1006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>
      <c r="A975" s="4" t="s">
        <v>1007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>
      <c r="A976" s="4" t="s">
        <v>1008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>
      <c r="A977" s="4" t="s">
        <v>1009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>
      <c r="A978" s="4" t="s">
        <v>1010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>
      <c r="A979" s="4" t="s">
        <v>1011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>
      <c r="A980" s="4" t="s">
        <v>1012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>
      <c r="A981" s="4" t="s">
        <v>1013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>
      <c r="A982" s="4" t="s">
        <v>1014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>
      <c r="A983" s="4" t="s">
        <v>1015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>
      <c r="A984" s="4" t="s">
        <v>1016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>
      <c r="A985" s="4" t="s">
        <v>1017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>
      <c r="A986" s="4" t="s">
        <v>1018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>
      <c r="A987" s="4" t="s">
        <v>1019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>
      <c r="A988" s="4" t="s">
        <v>1020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>
      <c r="A989" s="4" t="s">
        <v>1021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>
      <c r="A990" s="4" t="s">
        <v>1022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1:41">
      <c r="A991" s="4" t="s">
        <v>1023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1:41">
      <c r="A992" s="4" t="s">
        <v>1024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spans="1:41">
      <c r="A993" s="4" t="s">
        <v>1025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spans="1:41">
      <c r="A994" s="4" t="s">
        <v>1026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spans="1:41">
      <c r="A995" s="4" t="s">
        <v>1027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1:41">
      <c r="A996" s="4" t="s">
        <v>1028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spans="1:41">
      <c r="A997" s="4" t="s">
        <v>1029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spans="1:41">
      <c r="A998" s="4" t="s">
        <v>1030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spans="1:41">
      <c r="A999" s="4" t="s">
        <v>1031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spans="1:41">
      <c r="A1000" s="4" t="s">
        <v>1032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  <row r="1001" spans="1:41">
      <c r="A1001" s="4" t="s">
        <v>1033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</row>
    <row r="1002" spans="1:41">
      <c r="A1002" s="4" t="s">
        <v>1034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</row>
    <row r="1003" spans="1:41">
      <c r="B1003" s="1">
        <f>IF(SUM(B$2:B$1002)&gt;0,AVERAGE(B$2:B$1002),"-")</f>
        <v>3.92</v>
      </c>
      <c r="C1003" s="1" t="str">
        <f t="shared" ref="C1003:AE1003" si="0">IF(SUM(C$2:C$1002)&gt;0,AVERAGE(C$2:C$1002),"-")</f>
        <v>-</v>
      </c>
      <c r="D1003" s="1" t="str">
        <f t="shared" si="0"/>
        <v>-</v>
      </c>
      <c r="E1003" s="1" t="str">
        <f t="shared" si="0"/>
        <v>-</v>
      </c>
      <c r="F1003" s="1" t="str">
        <f t="shared" si="0"/>
        <v>-</v>
      </c>
      <c r="G1003" s="1" t="str">
        <f t="shared" si="0"/>
        <v>-</v>
      </c>
      <c r="H1003" s="1" t="str">
        <f t="shared" si="0"/>
        <v>-</v>
      </c>
      <c r="I1003" s="1" t="str">
        <f t="shared" si="0"/>
        <v>-</v>
      </c>
      <c r="J1003" s="1" t="str">
        <f t="shared" si="0"/>
        <v>-</v>
      </c>
      <c r="K1003" s="1" t="str">
        <f t="shared" si="0"/>
        <v>-</v>
      </c>
      <c r="L1003" s="1" t="str">
        <f t="shared" si="0"/>
        <v>-</v>
      </c>
      <c r="M1003" s="1" t="str">
        <f t="shared" si="0"/>
        <v>-</v>
      </c>
      <c r="N1003" s="1" t="str">
        <f t="shared" si="0"/>
        <v>-</v>
      </c>
      <c r="O1003" s="1" t="str">
        <f t="shared" si="0"/>
        <v>-</v>
      </c>
      <c r="P1003" s="1" t="str">
        <f t="shared" si="0"/>
        <v>-</v>
      </c>
      <c r="Q1003" s="1" t="str">
        <f t="shared" si="0"/>
        <v>-</v>
      </c>
      <c r="R1003" s="1" t="str">
        <f t="shared" si="0"/>
        <v>-</v>
      </c>
      <c r="S1003" s="1" t="str">
        <f t="shared" si="0"/>
        <v>-</v>
      </c>
      <c r="T1003" s="1" t="str">
        <f t="shared" si="0"/>
        <v>-</v>
      </c>
      <c r="U1003" s="1" t="str">
        <f t="shared" si="0"/>
        <v>-</v>
      </c>
      <c r="V1003" s="1" t="str">
        <f t="shared" si="0"/>
        <v>-</v>
      </c>
      <c r="W1003" s="1" t="str">
        <f t="shared" si="0"/>
        <v>-</v>
      </c>
      <c r="X1003" s="1" t="str">
        <f t="shared" si="0"/>
        <v>-</v>
      </c>
      <c r="Y1003" s="1" t="str">
        <f t="shared" si="0"/>
        <v>-</v>
      </c>
      <c r="Z1003" s="1" t="str">
        <f t="shared" si="0"/>
        <v>-</v>
      </c>
      <c r="AA1003" s="1" t="str">
        <f t="shared" si="0"/>
        <v>-</v>
      </c>
      <c r="AB1003" s="1" t="str">
        <f t="shared" si="0"/>
        <v>-</v>
      </c>
      <c r="AC1003" s="1" t="str">
        <f t="shared" si="0"/>
        <v>-</v>
      </c>
      <c r="AD1003" s="1" t="str">
        <f t="shared" si="0"/>
        <v>-</v>
      </c>
      <c r="AE1003" s="1" t="str">
        <f t="shared" si="0"/>
        <v>-</v>
      </c>
      <c r="AF1003" s="1" t="str">
        <f t="shared" ref="AF1003:AL1003" si="1">IF(SUM(AF$2:AF$1002)&gt;0,AVERAGE(AF$2:AF$1002),"-")</f>
        <v>-</v>
      </c>
      <c r="AG1003" s="1" t="str">
        <f t="shared" si="1"/>
        <v>-</v>
      </c>
      <c r="AH1003" s="1" t="str">
        <f t="shared" si="1"/>
        <v>-</v>
      </c>
      <c r="AI1003" s="1" t="str">
        <f t="shared" si="1"/>
        <v>-</v>
      </c>
      <c r="AJ1003" s="1" t="str">
        <f t="shared" si="1"/>
        <v>-</v>
      </c>
      <c r="AK1003" s="1" t="str">
        <f t="shared" si="1"/>
        <v>-</v>
      </c>
      <c r="AL1003" s="1" t="str">
        <f t="shared" si="1"/>
        <v>-</v>
      </c>
    </row>
    <row r="1006" spans="1:41">
      <c r="AN1006" s="1">
        <f>7/3</f>
        <v>2.3333333333333335</v>
      </c>
    </row>
    <row r="1028" spans="1:1">
      <c r="A1028" s="4" t="s">
        <v>1072</v>
      </c>
    </row>
    <row r="1108" spans="1:1">
      <c r="A1108" s="4" t="s">
        <v>1045</v>
      </c>
    </row>
    <row r="1109" spans="1:1">
      <c r="A1109" s="4" t="s">
        <v>1046</v>
      </c>
    </row>
    <row r="1110" spans="1:1">
      <c r="A1110" s="4" t="s">
        <v>1047</v>
      </c>
    </row>
  </sheetData>
  <dataValidations count="2">
    <dataValidation type="list" allowBlank="1" showInputMessage="1" showErrorMessage="1" sqref="B2:AL1002">
      <formula1>"1,2,3,4,5,6"</formula1>
    </dataValidation>
    <dataValidation type="list" allowBlank="1" showInputMessage="1" showErrorMessage="1" sqref="AM2:AM1002">
      <formula1>"M,F"</formula1>
    </dataValidation>
  </dataValidation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'1.Input'!$B$2:$B$10</xm:f>
          </x14:formula1>
          <xm:sqref>AO2:AO1002</xm:sqref>
        </x14:dataValidation>
        <x14:dataValidation type="list" allowBlank="1" showInputMessage="1" showErrorMessage="1">
          <x14:formula1>
            <xm:f>'1.Input'!$A$2:$A$10</xm:f>
          </x14:formula1>
          <xm:sqref>AN2:AN1002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zoomScale="90" zoomScaleNormal="90" zoomScalePageLayoutView="90" workbookViewId="0">
      <selection sqref="A1:B10"/>
    </sheetView>
  </sheetViews>
  <sheetFormatPr baseColWidth="10" defaultColWidth="8.83203125" defaultRowHeight="14" x14ac:dyDescent="0"/>
  <cols>
    <col min="1" max="1" width="23.6640625" bestFit="1" customWidth="1"/>
    <col min="2" max="27" width="5.1640625" customWidth="1"/>
  </cols>
  <sheetData>
    <row r="1" spans="1:2">
      <c r="A1" s="4" t="s">
        <v>1059</v>
      </c>
    </row>
    <row r="2" spans="1:2">
      <c r="A2" s="13" t="str">
        <f>'1.Input'!A2</f>
        <v>da 18 a 24</v>
      </c>
      <c r="B2" s="14">
        <f>COUNTIFS('2.Input Questionari'!AN$2:AN$1002,A2)</f>
        <v>2</v>
      </c>
    </row>
    <row r="3" spans="1:2">
      <c r="A3" s="13" t="str">
        <f>'1.Input'!A3</f>
        <v>da 25 a 30</v>
      </c>
      <c r="B3" s="14">
        <f>COUNTIFS('2.Input Questionari'!AN$2:AN$1002,A3)</f>
        <v>5</v>
      </c>
    </row>
    <row r="4" spans="1:2">
      <c r="A4" s="13" t="str">
        <f>'1.Input'!A4</f>
        <v>da 31 a 35</v>
      </c>
      <c r="B4" s="14">
        <f>COUNTIFS('2.Input Questionari'!AN$2:AN$1002,A4)</f>
        <v>2</v>
      </c>
    </row>
    <row r="5" spans="1:2">
      <c r="A5" s="13" t="str">
        <f>'1.Input'!A5</f>
        <v>da 36 a 40</v>
      </c>
      <c r="B5" s="14">
        <f>COUNTIFS('2.Input Questionari'!AN$2:AN$1002,A5)</f>
        <v>2</v>
      </c>
    </row>
    <row r="6" spans="1:2">
      <c r="A6" s="13" t="str">
        <f>'1.Input'!A6</f>
        <v>da 41 a 45</v>
      </c>
      <c r="B6" s="14">
        <f>COUNTIFS('2.Input Questionari'!AN$2:AN$1002,A6)</f>
        <v>4</v>
      </c>
    </row>
    <row r="7" spans="1:2">
      <c r="A7" s="13" t="str">
        <f>'1.Input'!A7</f>
        <v>da 46  a 50</v>
      </c>
      <c r="B7" s="14">
        <f>COUNTIFS('2.Input Questionari'!AN$2:AN$1002,A7)</f>
        <v>3</v>
      </c>
    </row>
    <row r="8" spans="1:2">
      <c r="A8" s="13" t="str">
        <f>'1.Input'!A8</f>
        <v>da 51 a 55</v>
      </c>
      <c r="B8" s="14">
        <f>COUNTIFS('2.Input Questionari'!AN$2:AN$1002,A8)</f>
        <v>3</v>
      </c>
    </row>
    <row r="9" spans="1:2">
      <c r="A9" s="13" t="str">
        <f>'1.Input'!A9</f>
        <v>oltre 55</v>
      </c>
      <c r="B9" s="14">
        <f>COUNTIFS('2.Input Questionari'!AN$2:AN$1002,A9)</f>
        <v>2</v>
      </c>
    </row>
    <row r="10" spans="1:2">
      <c r="B10">
        <f>SUM(B2:B9)</f>
        <v>23</v>
      </c>
    </row>
    <row r="12" spans="1:2">
      <c r="A12" s="4" t="s">
        <v>1035</v>
      </c>
    </row>
    <row r="13" spans="1:2">
      <c r="A13" s="14" t="s">
        <v>1050</v>
      </c>
      <c r="B13" s="14">
        <f>COUNTIFS('2.Input Questionari'!AM$2:AM$1002,A13)</f>
        <v>13</v>
      </c>
    </row>
    <row r="14" spans="1:2">
      <c r="A14" s="14" t="s">
        <v>1060</v>
      </c>
      <c r="B14" s="14">
        <f>COUNTIFS('2.Input Questionari'!AM$2:AM$1002,A14)</f>
        <v>10</v>
      </c>
    </row>
    <row r="16" spans="1:2">
      <c r="A16" s="4" t="s">
        <v>1051</v>
      </c>
    </row>
    <row r="17" spans="1:2">
      <c r="A17" s="13" t="str">
        <f>'1.Input'!B2</f>
        <v>Operaio</v>
      </c>
      <c r="B17" s="14">
        <f>COUNTIFS('2.Input Questionari'!AO$2:AO$1002,A17)</f>
        <v>5</v>
      </c>
    </row>
    <row r="18" spans="1:2">
      <c r="A18" s="13" t="str">
        <f>'1.Input'!B3</f>
        <v>Impiegato</v>
      </c>
      <c r="B18" s="14">
        <f>COUNTIFS('2.Input Questionari'!AO$2:AO$1002,A18)</f>
        <v>6</v>
      </c>
    </row>
    <row r="19" spans="1:2">
      <c r="A19" s="13" t="str">
        <f>'1.Input'!B4</f>
        <v>Dirigente</v>
      </c>
      <c r="B19" s="14">
        <f>COUNTIFS('2.Input Questionari'!AO$2:AO$1002,A19)</f>
        <v>3</v>
      </c>
    </row>
    <row r="20" spans="1:2">
      <c r="A20" s="13" t="str">
        <f>'1.Input'!B5</f>
        <v>Commerciante</v>
      </c>
      <c r="B20" s="14">
        <f>COUNTIFS('2.Input Questionari'!AO$2:AO$1002,A20)</f>
        <v>1</v>
      </c>
    </row>
    <row r="21" spans="1:2">
      <c r="A21" s="13" t="str">
        <f>'1.Input'!B6</f>
        <v>Libero Professionista</v>
      </c>
      <c r="B21" s="14">
        <f>COUNTIFS('2.Input Questionari'!AO$2:AO$1002,A21)</f>
        <v>3</v>
      </c>
    </row>
    <row r="22" spans="1:2">
      <c r="A22" s="13" t="str">
        <f>'1.Input'!B7</f>
        <v>Pensionato</v>
      </c>
      <c r="B22" s="14">
        <f>COUNTIFS('2.Input Questionari'!AO$2:AO$1002,A22)</f>
        <v>1</v>
      </c>
    </row>
    <row r="23" spans="1:2">
      <c r="A23" s="13" t="str">
        <f>'1.Input'!B8</f>
        <v>Studente</v>
      </c>
      <c r="B23" s="14">
        <f>COUNTIFS('2.Input Questionari'!AO$2:AO$1002,A23)</f>
        <v>1</v>
      </c>
    </row>
    <row r="24" spans="1:2">
      <c r="A24" s="13" t="str">
        <f>'1.Input'!B9</f>
        <v>Disoccupato</v>
      </c>
      <c r="B24" s="14">
        <f>COUNTIFS('2.Input Questionari'!AO$2:AO$1002,A24)</f>
        <v>2</v>
      </c>
    </row>
    <row r="25" spans="1:2">
      <c r="A25" s="13" t="str">
        <f>'1.Input'!B10</f>
        <v>Altro</v>
      </c>
      <c r="B25" s="14">
        <f>COUNTIFS('2.Input Questionari'!AO$2:AO$1002,A25)</f>
        <v>1</v>
      </c>
    </row>
    <row r="32" spans="1:2">
      <c r="A32" s="15" t="s">
        <v>1069</v>
      </c>
    </row>
    <row r="33" spans="1:1">
      <c r="A33" s="15" t="s">
        <v>1070</v>
      </c>
    </row>
  </sheetData>
  <pageMargins left="0.7" right="0.7" top="0.75" bottom="0.75" header="0.3" footer="0.3"/>
  <pageSetup paperSize="9" orientation="portrait"/>
  <ignoredErrors>
    <ignoredError sqref="B2:B9 B13:B14 B17:B25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zoomScalePageLayoutView="90" workbookViewId="0">
      <selection activeCell="I11" sqref="A1:I11"/>
    </sheetView>
  </sheetViews>
  <sheetFormatPr baseColWidth="10" defaultColWidth="11.5" defaultRowHeight="14" x14ac:dyDescent="0"/>
  <cols>
    <col min="1" max="1" width="17" bestFit="1" customWidth="1"/>
    <col min="2" max="5" width="9" bestFit="1" customWidth="1"/>
    <col min="6" max="6" width="9.6640625" bestFit="1" customWidth="1"/>
    <col min="7" max="7" width="9" bestFit="1" customWidth="1"/>
    <col min="8" max="8" width="7.1640625" bestFit="1" customWidth="1"/>
    <col min="9" max="9" width="6.1640625" bestFit="1" customWidth="1"/>
    <col min="10" max="10" width="11.83203125" bestFit="1" customWidth="1"/>
    <col min="11" max="11" width="16.1640625" bestFit="1" customWidth="1"/>
    <col min="12" max="12" width="21.6640625" bestFit="1" customWidth="1"/>
    <col min="13" max="13" width="9.5" customWidth="1"/>
    <col min="14" max="14" width="26.1640625" bestFit="1" customWidth="1"/>
    <col min="15" max="15" width="10" customWidth="1"/>
    <col min="16" max="16" width="14.33203125" bestFit="1" customWidth="1"/>
    <col min="17" max="17" width="11" customWidth="1"/>
    <col min="18" max="18" width="15.33203125" bestFit="1" customWidth="1"/>
    <col min="19" max="19" width="6.5" customWidth="1"/>
  </cols>
  <sheetData>
    <row r="1" spans="1:11">
      <c r="A1" s="6" t="s">
        <v>1035</v>
      </c>
      <c r="B1" s="10" t="s">
        <v>1050</v>
      </c>
      <c r="K1" s="7" t="s">
        <v>1078</v>
      </c>
    </row>
    <row r="2" spans="1:11">
      <c r="K2" s="7" t="s">
        <v>1079</v>
      </c>
    </row>
    <row r="3" spans="1:11">
      <c r="A3" s="6" t="s">
        <v>1066</v>
      </c>
      <c r="B3" s="6" t="s">
        <v>1067</v>
      </c>
    </row>
    <row r="4" spans="1:11">
      <c r="A4" s="6" t="s">
        <v>1071</v>
      </c>
      <c r="B4" t="s">
        <v>1052</v>
      </c>
      <c r="C4" t="s">
        <v>1053</v>
      </c>
      <c r="D4" t="s">
        <v>1055</v>
      </c>
      <c r="E4" t="s">
        <v>1062</v>
      </c>
      <c r="F4" t="s">
        <v>1056</v>
      </c>
      <c r="G4" t="s">
        <v>1057</v>
      </c>
      <c r="H4" t="s">
        <v>1058</v>
      </c>
      <c r="I4" s="10" t="s">
        <v>1068</v>
      </c>
    </row>
    <row r="5" spans="1:11">
      <c r="A5" s="7" t="s">
        <v>1038</v>
      </c>
      <c r="B5" s="12">
        <v>1</v>
      </c>
      <c r="C5" s="12"/>
      <c r="D5" s="12"/>
      <c r="E5" s="12">
        <v>1</v>
      </c>
      <c r="F5" s="12"/>
      <c r="G5" s="12"/>
      <c r="H5" s="12"/>
      <c r="I5" s="8">
        <v>2</v>
      </c>
    </row>
    <row r="6" spans="1:11">
      <c r="A6" s="7" t="s">
        <v>1043</v>
      </c>
      <c r="B6" s="12"/>
      <c r="C6" s="12"/>
      <c r="D6" s="12"/>
      <c r="E6" s="12"/>
      <c r="F6" s="12">
        <v>1</v>
      </c>
      <c r="G6" s="12">
        <v>1</v>
      </c>
      <c r="H6" s="12"/>
      <c r="I6" s="8">
        <v>2</v>
      </c>
    </row>
    <row r="7" spans="1:11">
      <c r="A7" s="7" t="s">
        <v>1037</v>
      </c>
      <c r="B7" s="12"/>
      <c r="C7" s="12"/>
      <c r="D7" s="12">
        <v>1</v>
      </c>
      <c r="E7" s="12">
        <v>1</v>
      </c>
      <c r="F7" s="12"/>
      <c r="G7" s="12">
        <v>1</v>
      </c>
      <c r="H7" s="12"/>
      <c r="I7" s="8">
        <v>3</v>
      </c>
    </row>
    <row r="8" spans="1:11">
      <c r="A8" s="7" t="s">
        <v>1040</v>
      </c>
      <c r="B8" s="12"/>
      <c r="C8" s="12">
        <v>1</v>
      </c>
      <c r="D8" s="12"/>
      <c r="E8" s="12"/>
      <c r="F8" s="12"/>
      <c r="G8" s="12"/>
      <c r="H8" s="12"/>
      <c r="I8" s="8">
        <v>1</v>
      </c>
    </row>
    <row r="9" spans="1:11">
      <c r="A9" s="7" t="s">
        <v>1036</v>
      </c>
      <c r="B9" s="12">
        <v>1</v>
      </c>
      <c r="C9" s="12"/>
      <c r="D9" s="12"/>
      <c r="E9" s="12">
        <v>1</v>
      </c>
      <c r="F9" s="12"/>
      <c r="G9" s="12"/>
      <c r="H9" s="12">
        <v>1</v>
      </c>
      <c r="I9" s="8">
        <v>3</v>
      </c>
    </row>
    <row r="10" spans="1:11">
      <c r="A10" s="7" t="s">
        <v>1042</v>
      </c>
      <c r="B10" s="12"/>
      <c r="C10" s="12">
        <v>1</v>
      </c>
      <c r="D10" s="12"/>
      <c r="E10" s="12"/>
      <c r="F10" s="12"/>
      <c r="G10" s="12"/>
      <c r="H10" s="12"/>
      <c r="I10" s="8">
        <v>1</v>
      </c>
    </row>
    <row r="11" spans="1:11">
      <c r="A11" s="7" t="s">
        <v>1068</v>
      </c>
      <c r="B11" s="12">
        <v>2</v>
      </c>
      <c r="C11" s="12">
        <v>2</v>
      </c>
      <c r="D11" s="12">
        <v>1</v>
      </c>
      <c r="E11" s="12">
        <v>3</v>
      </c>
      <c r="F11" s="12">
        <v>1</v>
      </c>
      <c r="G11" s="12">
        <v>2</v>
      </c>
      <c r="H11" s="12">
        <v>1</v>
      </c>
      <c r="I11" s="11">
        <v>12</v>
      </c>
    </row>
  </sheetData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90" zoomScaleNormal="90" zoomScalePageLayoutView="90" workbookViewId="0">
      <selection activeCell="L1" sqref="L1:L2"/>
    </sheetView>
  </sheetViews>
  <sheetFormatPr baseColWidth="10" defaultColWidth="11.5" defaultRowHeight="14" x14ac:dyDescent="0"/>
  <cols>
    <col min="1" max="1" width="17" bestFit="1" customWidth="1"/>
    <col min="2" max="4" width="9" bestFit="1" customWidth="1"/>
    <col min="5" max="5" width="9.6640625" bestFit="1" customWidth="1"/>
    <col min="6" max="6" width="9" bestFit="1" customWidth="1"/>
    <col min="7" max="7" width="7.1640625" bestFit="1" customWidth="1"/>
    <col min="8" max="8" width="6.1640625" bestFit="1" customWidth="1"/>
    <col min="9" max="9" width="8.1640625" bestFit="1" customWidth="1"/>
    <col min="10" max="10" width="6.5" customWidth="1"/>
    <col min="11" max="11" width="16.1640625" bestFit="1" customWidth="1"/>
    <col min="12" max="12" width="21.6640625" bestFit="1" customWidth="1"/>
    <col min="13" max="13" width="9.5" customWidth="1"/>
    <col min="14" max="14" width="26.1640625" bestFit="1" customWidth="1"/>
    <col min="15" max="15" width="10" customWidth="1"/>
    <col min="16" max="16" width="14.33203125" bestFit="1" customWidth="1"/>
    <col min="17" max="17" width="11" customWidth="1"/>
    <col min="18" max="18" width="15.33203125" bestFit="1" customWidth="1"/>
    <col min="19" max="19" width="6.5" customWidth="1"/>
  </cols>
  <sheetData>
    <row r="1" spans="1:12">
      <c r="A1" s="6" t="s">
        <v>1035</v>
      </c>
      <c r="B1" s="10" t="s">
        <v>1060</v>
      </c>
      <c r="L1" s="7" t="s">
        <v>1078</v>
      </c>
    </row>
    <row r="2" spans="1:12">
      <c r="L2" s="7" t="s">
        <v>1079</v>
      </c>
    </row>
    <row r="3" spans="1:12">
      <c r="A3" s="6" t="s">
        <v>1066</v>
      </c>
      <c r="B3" s="6" t="s">
        <v>1067</v>
      </c>
    </row>
    <row r="4" spans="1:12">
      <c r="A4" s="6" t="s">
        <v>1071</v>
      </c>
      <c r="B4" t="s">
        <v>1053</v>
      </c>
      <c r="C4" t="s">
        <v>1054</v>
      </c>
      <c r="D4" t="s">
        <v>1062</v>
      </c>
      <c r="E4" t="s">
        <v>1056</v>
      </c>
      <c r="F4" t="s">
        <v>1057</v>
      </c>
      <c r="G4" t="s">
        <v>1058</v>
      </c>
      <c r="H4" s="10" t="s">
        <v>1068</v>
      </c>
    </row>
    <row r="5" spans="1:12">
      <c r="A5" s="7" t="s">
        <v>1044</v>
      </c>
      <c r="B5" s="12"/>
      <c r="C5" s="12">
        <v>1</v>
      </c>
      <c r="D5" s="12"/>
      <c r="E5" s="12"/>
      <c r="F5" s="12"/>
      <c r="G5" s="12"/>
      <c r="H5" s="8">
        <v>1</v>
      </c>
    </row>
    <row r="6" spans="1:12">
      <c r="A6" s="7" t="s">
        <v>1039</v>
      </c>
      <c r="B6" s="12"/>
      <c r="C6" s="12"/>
      <c r="D6" s="12"/>
      <c r="E6" s="12"/>
      <c r="F6" s="12"/>
      <c r="G6" s="12">
        <v>1</v>
      </c>
      <c r="H6" s="8">
        <v>1</v>
      </c>
    </row>
    <row r="7" spans="1:12">
      <c r="A7" s="7" t="s">
        <v>1038</v>
      </c>
      <c r="B7" s="12"/>
      <c r="C7" s="12"/>
      <c r="D7" s="12"/>
      <c r="E7" s="12">
        <v>1</v>
      </c>
      <c r="F7" s="12"/>
      <c r="G7" s="12"/>
      <c r="H7" s="8">
        <v>1</v>
      </c>
    </row>
    <row r="8" spans="1:12">
      <c r="A8" s="7" t="s">
        <v>1037</v>
      </c>
      <c r="B8" s="12">
        <v>1</v>
      </c>
      <c r="C8" s="12">
        <v>1</v>
      </c>
      <c r="D8" s="12"/>
      <c r="E8" s="12">
        <v>1</v>
      </c>
      <c r="F8" s="12"/>
      <c r="G8" s="12"/>
      <c r="H8" s="8">
        <v>3</v>
      </c>
    </row>
    <row r="9" spans="1:12">
      <c r="A9" s="7" t="s">
        <v>1040</v>
      </c>
      <c r="B9" s="12">
        <v>2</v>
      </c>
      <c r="C9" s="12"/>
      <c r="D9" s="12"/>
      <c r="E9" s="12"/>
      <c r="F9" s="12"/>
      <c r="G9" s="12"/>
      <c r="H9" s="8">
        <v>2</v>
      </c>
    </row>
    <row r="10" spans="1:12">
      <c r="A10" s="7" t="s">
        <v>1036</v>
      </c>
      <c r="B10" s="12"/>
      <c r="C10" s="12"/>
      <c r="D10" s="12">
        <v>1</v>
      </c>
      <c r="E10" s="12"/>
      <c r="F10" s="12">
        <v>1</v>
      </c>
      <c r="G10" s="12"/>
      <c r="H10" s="8">
        <v>2</v>
      </c>
    </row>
    <row r="11" spans="1:12">
      <c r="A11" s="7" t="s">
        <v>1068</v>
      </c>
      <c r="B11" s="12">
        <v>3</v>
      </c>
      <c r="C11" s="12">
        <v>2</v>
      </c>
      <c r="D11" s="12">
        <v>1</v>
      </c>
      <c r="E11" s="12">
        <v>2</v>
      </c>
      <c r="F11" s="12">
        <v>1</v>
      </c>
      <c r="G11" s="12">
        <v>1</v>
      </c>
      <c r="H11" s="11">
        <v>10</v>
      </c>
    </row>
  </sheetData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zoomScale="90" zoomScaleNormal="90" zoomScalePageLayoutView="90" workbookViewId="0">
      <selection activeCell="A5" sqref="A5:D8"/>
    </sheetView>
  </sheetViews>
  <sheetFormatPr baseColWidth="10" defaultColWidth="8.83203125" defaultRowHeight="14" x14ac:dyDescent="0"/>
  <cols>
    <col min="1" max="1" width="21.5" bestFit="1" customWidth="1"/>
    <col min="2" max="2" width="4.6640625" customWidth="1"/>
    <col min="3" max="38" width="5.1640625" customWidth="1"/>
  </cols>
  <sheetData>
    <row r="1" spans="1:38">
      <c r="A1" s="9" t="s">
        <v>1073</v>
      </c>
      <c r="B1" s="17">
        <f>COUNTIFS(Cols,"M")</f>
        <v>13</v>
      </c>
    </row>
    <row r="2" spans="1:38">
      <c r="A2" s="9" t="s">
        <v>1075</v>
      </c>
      <c r="B2" s="17">
        <f>COUNTIFS(Cols,"F")</f>
        <v>10</v>
      </c>
    </row>
    <row r="4" spans="1:38">
      <c r="B4" s="18" t="s">
        <v>1080</v>
      </c>
    </row>
    <row r="5" spans="1:38">
      <c r="B5" s="20" t="str">
        <f>'2.Input Questionari'!B1</f>
        <v>A1</v>
      </c>
      <c r="C5" s="20" t="str">
        <f>'2.Input Questionari'!C1</f>
        <v>A2</v>
      </c>
      <c r="D5" s="20" t="str">
        <f>'2.Input Questionari'!D1</f>
        <v>A3</v>
      </c>
      <c r="E5" s="20" t="str">
        <f>'2.Input Questionari'!E1</f>
        <v>A4</v>
      </c>
      <c r="F5" s="20" t="str">
        <f>'2.Input Questionari'!F1</f>
        <v>A5</v>
      </c>
      <c r="G5" s="20" t="str">
        <f>'2.Input Questionari'!G1</f>
        <v>A6</v>
      </c>
      <c r="H5" s="20" t="str">
        <f>'2.Input Questionari'!H1</f>
        <v>A7</v>
      </c>
      <c r="I5" s="20" t="str">
        <f>'2.Input Questionari'!I1</f>
        <v>A8</v>
      </c>
      <c r="J5" s="20" t="str">
        <f>'2.Input Questionari'!J1</f>
        <v>A9</v>
      </c>
      <c r="K5" s="20" t="str">
        <f>'2.Input Questionari'!K1</f>
        <v>A10</v>
      </c>
      <c r="L5" s="20" t="str">
        <f>'2.Input Questionari'!L1</f>
        <v>A11</v>
      </c>
      <c r="M5" s="20" t="str">
        <f>'2.Input Questionari'!M1</f>
        <v>A12</v>
      </c>
      <c r="N5" s="20" t="str">
        <f>'2.Input Questionari'!N1</f>
        <v>A13</v>
      </c>
      <c r="O5" s="20" t="str">
        <f>'2.Input Questionari'!O1</f>
        <v>A14</v>
      </c>
      <c r="P5" s="20" t="str">
        <f>'2.Input Questionari'!P1</f>
        <v>A15</v>
      </c>
      <c r="Q5" s="20" t="str">
        <f>'2.Input Questionari'!Q1</f>
        <v>A16</v>
      </c>
      <c r="R5" s="20" t="str">
        <f>'2.Input Questionari'!R1</f>
        <v>A17</v>
      </c>
      <c r="S5" s="20" t="str">
        <f>'2.Input Questionari'!S1</f>
        <v>A18</v>
      </c>
      <c r="T5" s="20" t="str">
        <f>'2.Input Questionari'!T1</f>
        <v>A19</v>
      </c>
      <c r="U5" s="20" t="str">
        <f>'2.Input Questionari'!U1</f>
        <v>A20</v>
      </c>
      <c r="V5" s="20" t="str">
        <f>'2.Input Questionari'!V1</f>
        <v>A21</v>
      </c>
      <c r="W5" s="20" t="str">
        <f>'2.Input Questionari'!W1</f>
        <v>A22</v>
      </c>
      <c r="X5" s="20" t="str">
        <f>'2.Input Questionari'!X1</f>
        <v>A23</v>
      </c>
      <c r="Y5" s="20" t="str">
        <f>'2.Input Questionari'!Y1</f>
        <v>A24</v>
      </c>
      <c r="Z5" s="20" t="str">
        <f>'2.Input Questionari'!Z1</f>
        <v>A25</v>
      </c>
      <c r="AA5" s="20" t="str">
        <f>'2.Input Questionari'!AA1</f>
        <v>A26</v>
      </c>
      <c r="AB5" s="20" t="str">
        <f>'2.Input Questionari'!AB1</f>
        <v>A27</v>
      </c>
      <c r="AC5" s="20" t="str">
        <f>'2.Input Questionari'!AC1</f>
        <v>A28</v>
      </c>
      <c r="AD5" s="20" t="str">
        <f>'2.Input Questionari'!AD1</f>
        <v>A29</v>
      </c>
      <c r="AE5" s="20" t="str">
        <f>'2.Input Questionari'!AE1</f>
        <v>A30</v>
      </c>
      <c r="AF5" s="20" t="str">
        <f>'2.Input Questionari'!AF1</f>
        <v>A31</v>
      </c>
      <c r="AG5" s="20" t="str">
        <f>'2.Input Questionari'!AG1</f>
        <v>A32</v>
      </c>
      <c r="AH5" s="20" t="str">
        <f>'2.Input Questionari'!AH1</f>
        <v>A33</v>
      </c>
      <c r="AI5" s="20" t="str">
        <f>'2.Input Questionari'!AI1</f>
        <v>A34</v>
      </c>
      <c r="AJ5" s="20" t="str">
        <f>'2.Input Questionari'!AJ1</f>
        <v>A35</v>
      </c>
      <c r="AK5" s="20" t="str">
        <f>'2.Input Questionari'!AK1</f>
        <v>A36</v>
      </c>
      <c r="AL5" s="20" t="str">
        <f>'2.Input Questionari'!AL1</f>
        <v>A37</v>
      </c>
    </row>
    <row r="6" spans="1:38">
      <c r="A6" t="s">
        <v>1077</v>
      </c>
      <c r="B6" s="16">
        <f>'2.Input Questionari'!B1003</f>
        <v>3.92</v>
      </c>
      <c r="C6" s="16" t="str">
        <f>'2.Input Questionari'!C1003</f>
        <v>-</v>
      </c>
      <c r="D6" s="16" t="str">
        <f>'2.Input Questionari'!D1003</f>
        <v>-</v>
      </c>
      <c r="E6" s="16" t="str">
        <f>'2.Input Questionari'!E1003</f>
        <v>-</v>
      </c>
      <c r="F6" s="16" t="str">
        <f>'2.Input Questionari'!F1003</f>
        <v>-</v>
      </c>
      <c r="G6" s="16" t="str">
        <f>'2.Input Questionari'!G1003</f>
        <v>-</v>
      </c>
      <c r="H6" s="16" t="str">
        <f>'2.Input Questionari'!H1003</f>
        <v>-</v>
      </c>
      <c r="I6" s="16" t="str">
        <f>'2.Input Questionari'!I1003</f>
        <v>-</v>
      </c>
      <c r="J6" s="16" t="str">
        <f>'2.Input Questionari'!J1003</f>
        <v>-</v>
      </c>
      <c r="K6" s="16" t="str">
        <f>'2.Input Questionari'!K1003</f>
        <v>-</v>
      </c>
      <c r="L6" s="16" t="str">
        <f>'2.Input Questionari'!L1003</f>
        <v>-</v>
      </c>
      <c r="M6" s="16" t="str">
        <f>'2.Input Questionari'!M1003</f>
        <v>-</v>
      </c>
      <c r="N6" s="16" t="str">
        <f>'2.Input Questionari'!N1003</f>
        <v>-</v>
      </c>
      <c r="O6" s="16" t="str">
        <f>'2.Input Questionari'!O1003</f>
        <v>-</v>
      </c>
      <c r="P6" s="16" t="str">
        <f>'2.Input Questionari'!P1003</f>
        <v>-</v>
      </c>
      <c r="Q6" s="16" t="str">
        <f>'2.Input Questionari'!Q1003</f>
        <v>-</v>
      </c>
      <c r="R6" s="16" t="str">
        <f>'2.Input Questionari'!R1003</f>
        <v>-</v>
      </c>
      <c r="S6" s="16" t="str">
        <f>'2.Input Questionari'!S1003</f>
        <v>-</v>
      </c>
      <c r="T6" s="16" t="str">
        <f>'2.Input Questionari'!T1003</f>
        <v>-</v>
      </c>
      <c r="U6" s="16" t="str">
        <f>'2.Input Questionari'!U1003</f>
        <v>-</v>
      </c>
      <c r="V6" s="16" t="str">
        <f>'2.Input Questionari'!V1003</f>
        <v>-</v>
      </c>
      <c r="W6" s="16" t="str">
        <f>'2.Input Questionari'!W1003</f>
        <v>-</v>
      </c>
      <c r="X6" s="16" t="str">
        <f>'2.Input Questionari'!X1003</f>
        <v>-</v>
      </c>
      <c r="Y6" s="16" t="str">
        <f>'2.Input Questionari'!Y1003</f>
        <v>-</v>
      </c>
      <c r="Z6" s="16" t="str">
        <f>'2.Input Questionari'!Z1003</f>
        <v>-</v>
      </c>
      <c r="AA6" s="16" t="str">
        <f>'2.Input Questionari'!AA1003</f>
        <v>-</v>
      </c>
      <c r="AB6" s="16" t="str">
        <f>'2.Input Questionari'!AB1003</f>
        <v>-</v>
      </c>
      <c r="AC6" s="16" t="str">
        <f>'2.Input Questionari'!AC1003</f>
        <v>-</v>
      </c>
      <c r="AD6" s="16" t="str">
        <f>'2.Input Questionari'!AD1003</f>
        <v>-</v>
      </c>
      <c r="AE6" s="16" t="str">
        <f>'2.Input Questionari'!AE1003</f>
        <v>-</v>
      </c>
      <c r="AF6" s="16" t="str">
        <f>'2.Input Questionari'!AF1003</f>
        <v>-</v>
      </c>
      <c r="AG6" s="16" t="str">
        <f>'2.Input Questionari'!AG1003</f>
        <v>-</v>
      </c>
      <c r="AH6" s="16" t="str">
        <f>'2.Input Questionari'!AH1003</f>
        <v>-</v>
      </c>
      <c r="AI6" s="16" t="str">
        <f>'2.Input Questionari'!AI1003</f>
        <v>-</v>
      </c>
      <c r="AJ6" s="16" t="str">
        <f>'2.Input Questionari'!AJ1003</f>
        <v>-</v>
      </c>
      <c r="AK6" s="16" t="str">
        <f>'2.Input Questionari'!AK1003</f>
        <v>-</v>
      </c>
      <c r="AL6" s="16" t="str">
        <f>'2.Input Questionari'!AL1003</f>
        <v>-</v>
      </c>
    </row>
    <row r="7" spans="1:38">
      <c r="A7" t="s">
        <v>1074</v>
      </c>
      <c r="B7" s="16">
        <f>SUMIFS(ColA1,Cols,"M")/$B$1</f>
        <v>3.9230769230769229</v>
      </c>
      <c r="C7" s="16">
        <f>SUMIFS(ColA2,Cols,"M")/$B$1</f>
        <v>0</v>
      </c>
      <c r="D7" s="16">
        <f>SUMIFS(ColA3,Cols,"M")/$B$1</f>
        <v>0</v>
      </c>
      <c r="E7" s="16">
        <f>SUMIFS(ColA4,Cols,"M")/$B$1</f>
        <v>0</v>
      </c>
      <c r="F7" s="16">
        <f>SUMIFS(ColA5,Cols,"M")/$B$1</f>
        <v>0</v>
      </c>
      <c r="G7" s="16">
        <f>SUMIFS(ColA6,Cols,"M")/$B$1</f>
        <v>0</v>
      </c>
      <c r="H7" s="16">
        <f>SUMIFS(ColA7,Cols,"M")/$B$1</f>
        <v>0</v>
      </c>
      <c r="I7" s="16">
        <f>SUMIFS(ColA8,Cols,"M")/$B$1</f>
        <v>0</v>
      </c>
      <c r="J7" s="16">
        <f>SUMIFS(ColA9,Cols,"M")/$B$1</f>
        <v>0</v>
      </c>
      <c r="K7" s="16">
        <f>SUMIFS(ColA10,Cols,"M")/$B$1</f>
        <v>0</v>
      </c>
      <c r="L7" s="16">
        <f>SUMIFS(ColA11,Cols,"M")/$B$1</f>
        <v>0</v>
      </c>
      <c r="M7" s="16">
        <f>SUMIFS(ColA12,Cols,"M")/$B$1</f>
        <v>0</v>
      </c>
      <c r="N7" s="16">
        <f>SUMIFS(ColA13,Cols,"M")/$B$1</f>
        <v>0</v>
      </c>
      <c r="O7" s="16">
        <f>SUMIFS(ColA14,Cols,"M")/$B$1</f>
        <v>0</v>
      </c>
      <c r="P7" s="16">
        <f>SUMIFS(ColA15,Cols,"M")/$B$1</f>
        <v>0</v>
      </c>
      <c r="Q7" s="16">
        <f>SUMIFS(ColA16,Cols,"M")/$B$1</f>
        <v>0</v>
      </c>
      <c r="R7" s="16">
        <f>SUMIFS(ColA17,Cols,"M")/$B$1</f>
        <v>0</v>
      </c>
      <c r="S7" s="16">
        <f>SUMIFS(ColA18,Cols,"M")/$B$1</f>
        <v>0</v>
      </c>
      <c r="T7" s="16">
        <f>SUMIFS(ColA19,Cols,"M")/$B$1</f>
        <v>0</v>
      </c>
      <c r="U7" s="16">
        <f>SUMIFS(ColA20,Cols,"M")/$B$1</f>
        <v>0</v>
      </c>
      <c r="V7" s="16">
        <f>SUMIFS(ColA21,Cols,"M")/$B$1</f>
        <v>0</v>
      </c>
      <c r="W7" s="16">
        <f>SUMIFS(ColA22,Cols,"M")/$B$1</f>
        <v>0</v>
      </c>
      <c r="X7" s="16">
        <f>SUMIFS(ColA23,Cols,"M")/$B$1</f>
        <v>0</v>
      </c>
      <c r="Y7" s="16">
        <f>SUMIFS(ColA24,Cols,"M")/$B$1</f>
        <v>0</v>
      </c>
      <c r="Z7" s="16">
        <f>SUMIFS(ColA25,Cols,"M")/$B$1</f>
        <v>0</v>
      </c>
      <c r="AA7" s="16">
        <f>SUMIFS(ColA26,Cols,"M")/$B$1</f>
        <v>0</v>
      </c>
      <c r="AB7" s="16">
        <f>SUMIFS(ColA27,Cols,"M")/$B$1</f>
        <v>0</v>
      </c>
      <c r="AC7" s="16">
        <f>SUMIFS(ColA28,Cols,"M")/$B$1</f>
        <v>0</v>
      </c>
      <c r="AD7" s="16">
        <f>SUMIFS(ColA29,Cols,"M")/$B$1</f>
        <v>0</v>
      </c>
      <c r="AE7" s="16">
        <f>SUMIFS(ColA30,Cols,"M")/$B$1</f>
        <v>0</v>
      </c>
      <c r="AF7" s="16">
        <f>SUMIFS(ColA31,Cols,"M")/$B$1</f>
        <v>0</v>
      </c>
      <c r="AG7" s="16">
        <f>SUMIFS(ColA32,Cols,"M")/$B$1</f>
        <v>0</v>
      </c>
      <c r="AH7" s="16">
        <f>SUMIFS(ColA33,Cols,"M")/$B$1</f>
        <v>0</v>
      </c>
      <c r="AI7" s="16">
        <f>SUMIFS(ColA34,Cols,"M")/$B$1</f>
        <v>0</v>
      </c>
      <c r="AJ7" s="16">
        <f>SUMIFS(ColA35,Cols,"M")/$B$1</f>
        <v>0</v>
      </c>
      <c r="AK7" s="16">
        <f>SUMIFS(ColA36,Cols,"M")/$B$1</f>
        <v>0</v>
      </c>
      <c r="AL7" s="16">
        <f>SUMIFS(ColA37,Cols,"M")/$B$1</f>
        <v>0</v>
      </c>
    </row>
    <row r="8" spans="1:38">
      <c r="A8" t="s">
        <v>1076</v>
      </c>
      <c r="B8" s="16">
        <f>SUMIFS(ColA1,Cols,"F")/$B$2</f>
        <v>3.8</v>
      </c>
      <c r="C8" s="16">
        <f>SUMIFS(ColA2,Cols,"F")/$B$2</f>
        <v>0</v>
      </c>
      <c r="D8" s="16">
        <f>SUMIFS(ColA3,Cols,"F")/$B$2</f>
        <v>0</v>
      </c>
      <c r="E8" s="16">
        <f>SUMIFS(ColA4,Cols,"F")/$B$2</f>
        <v>0</v>
      </c>
      <c r="F8" s="16">
        <f>SUMIFS(ColA5,Cols,"F")/$B$2</f>
        <v>0</v>
      </c>
      <c r="G8" s="16">
        <f>SUMIFS(ColA6,Cols,"F")/$B$2</f>
        <v>0</v>
      </c>
      <c r="H8" s="16">
        <f>SUMIFS(ColA7,Cols,"F")/$B$2</f>
        <v>0</v>
      </c>
      <c r="I8" s="16">
        <f>SUMIFS(ColA8,Cols,"F")/$B$2</f>
        <v>0</v>
      </c>
      <c r="J8" s="16">
        <f>SUMIFS(ColA9,Cols,"F")/$B$2</f>
        <v>0</v>
      </c>
      <c r="K8" s="16">
        <f>SUMIFS(ColA10,Cols,"F")/$B$2</f>
        <v>0</v>
      </c>
      <c r="L8" s="16">
        <f>SUMIFS(ColA11,Cols,"F")/$B$2</f>
        <v>0</v>
      </c>
      <c r="M8" s="16">
        <f>SUMIFS(ColA12,Cols,"F")/$B$2</f>
        <v>0</v>
      </c>
      <c r="N8" s="16">
        <f>SUMIFS(ColA13,Cols,"F")/$B$2</f>
        <v>0</v>
      </c>
      <c r="O8" s="16">
        <f>SUMIFS(ColA14,Cols,"F")/$B$2</f>
        <v>0</v>
      </c>
      <c r="P8" s="16">
        <f>SUMIFS(ColA15,Cols,"F")/$B$2</f>
        <v>0</v>
      </c>
      <c r="Q8" s="16">
        <f>SUMIFS(ColA16,Cols,"F")/$B$2</f>
        <v>0</v>
      </c>
      <c r="R8" s="16">
        <f>SUMIFS(ColA17,Cols,"F")/$B$2</f>
        <v>0</v>
      </c>
      <c r="S8" s="16">
        <f>SUMIFS(ColA18,Cols,"F")/$B$2</f>
        <v>0</v>
      </c>
      <c r="T8" s="16">
        <f>SUMIFS(ColA19,Cols,"F")/$B$2</f>
        <v>0</v>
      </c>
      <c r="U8" s="16">
        <f>SUMIFS(ColA20,Cols,"F")/$B$2</f>
        <v>0</v>
      </c>
      <c r="V8" s="16">
        <f>SUMIFS(ColA21,Cols,"F")/$B$2</f>
        <v>0</v>
      </c>
      <c r="W8" s="16">
        <f>SUMIFS(ColA22,Cols,"F")/$B$2</f>
        <v>0</v>
      </c>
      <c r="X8" s="16">
        <f>SUMIFS(ColA23,Cols,"F")/$B$2</f>
        <v>0</v>
      </c>
      <c r="Y8" s="16">
        <f>SUMIFS(ColA24,Cols,"F")/$B$2</f>
        <v>0</v>
      </c>
      <c r="Z8" s="16">
        <f>SUMIFS(ColA25,Cols,"F")/$B$2</f>
        <v>0</v>
      </c>
      <c r="AA8" s="16">
        <f>SUMIFS(ColA26,Cols,"F")/$B$2</f>
        <v>0</v>
      </c>
      <c r="AB8" s="16">
        <f>SUMIFS(ColA27,Cols,"F")/$B$2</f>
        <v>0</v>
      </c>
      <c r="AC8" s="16">
        <f>SUMIFS(ColA28,Cols,"F")/$B$2</f>
        <v>0</v>
      </c>
      <c r="AD8" s="16">
        <f>SUMIFS(ColA29,Cols,"F")/$B$2</f>
        <v>0</v>
      </c>
      <c r="AE8" s="16">
        <f>SUMIFS(ColA30,Cols,"F")/$B$2</f>
        <v>0</v>
      </c>
      <c r="AF8" s="16">
        <f>SUMIFS(ColA31,Cols,"F")/$B$2</f>
        <v>0</v>
      </c>
      <c r="AG8" s="16">
        <f>SUMIFS(ColA32,Cols,"F")/$B$2</f>
        <v>0</v>
      </c>
      <c r="AH8" s="16">
        <f>SUMIFS(ColA33,Cols,"F")/$B$2</f>
        <v>0</v>
      </c>
      <c r="AI8" s="16">
        <f>SUMIFS(ColA34,Cols,"F")/$B$2</f>
        <v>0</v>
      </c>
      <c r="AJ8" s="16">
        <f>SUMIFS(ColA35,Cols,"F")/$B$2</f>
        <v>0</v>
      </c>
      <c r="AK8" s="16">
        <f>SUMIFS(ColA36,Cols,"F")/$B$2</f>
        <v>0</v>
      </c>
      <c r="AL8" s="16">
        <f>SUMIFS(ColA37,Cols,"F")/$B$2</f>
        <v>0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Info</vt:lpstr>
      <vt:lpstr>1.Input</vt:lpstr>
      <vt:lpstr>2.Input Questionari</vt:lpstr>
      <vt:lpstr>3.Campione</vt:lpstr>
      <vt:lpstr>4.Uomini</vt:lpstr>
      <vt:lpstr>5.Donne</vt:lpstr>
      <vt:lpstr>6.Grafici domande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Sala - Lattanzio e Associati</dc:creator>
  <cp:lastModifiedBy>g s</cp:lastModifiedBy>
  <dcterms:created xsi:type="dcterms:W3CDTF">2011-11-15T12:35:56Z</dcterms:created>
  <dcterms:modified xsi:type="dcterms:W3CDTF">2012-01-30T02:45:15Z</dcterms:modified>
</cp:coreProperties>
</file>